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<sst xmlns="http://schemas.openxmlformats.org/spreadsheetml/2006/main" count="152" uniqueCount="126">
  <si>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</si>
  <si>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</si>
  <si>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</si>
  <si>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</si>
  <si>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</si>
  <si>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</si>
  <si>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</si>
  <si>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</si>
  <si>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</si>
  <si>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</si>
  <si>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</si>
  <si>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</si>
  <si>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</si>
  <si>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</si>
  <si>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</si>
  <si>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</si>
  <si>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</si>
  <si>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</si>
  <si>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</si>
  <si>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</si>
  <si>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</si>
  <si>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</si>
  <si>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</si>
  <si>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</si>
  <si>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</si>
  <si>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</si>
  <si>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</si>
  <si>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</si>
  <si>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</si>
  <si>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</si>
  <si>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</si>
  <si>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</si>
  <si>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</si>
  <si>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</si>
  <si>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</si>
  <si>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</si>
  <si>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</si>
  <si>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</si>
  <si>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</si>
  <si>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</si>
  <si>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</si>
  <si>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</si>
  <si>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</si>
  <si>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</si>
  <si>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</si>
  <si>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</si>
  <si>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</si>
  <si>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</si>
  <si>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</si>
  <si>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</si>
  <si>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</si>
  <si>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</si>
  <si>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</si>
  <si>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</si>
  <si>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</si>
  <si>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</si>
  <si>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</si>
  <si>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</si>
  <si>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</si>
  <si>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</si>
  <si>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</si>
  <si>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</si>
  <si>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</si>
  <si>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</si>
  <si>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</si>
  <si>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</si>
  <si>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</si>
  <si>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</si>
  <si>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</si>
  <si>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</si>
  <si>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</si>
  <si>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</si>
  <si>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</si>
  <si>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</si>
  <si>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</si>
  <si>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</si>
  <si>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</si>
  <si>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</si>
  <si>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</si>
  <si>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</si>
  <si>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</si>
  <si>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</si>
  <si>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</si>
  <si>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</si>
  <si>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</si>
  <si>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</si>
  <si>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</si>
  <si>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</si>
  <si>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</si>
  <si>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</si>
  <si>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</si>
  <si>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</si>
  <si>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</si>
  <si>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</si>
  <si>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</si>
  <si>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</si>
  <si>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</si>
  <si>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</si>
  <si>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</si>
  <si>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</si>
  <si>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</si>
  <si>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</si>
  <si>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</si>
  <si>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</si>
  <si>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</si>
  <si>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</si>
  <si>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</si>
  <si>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</si>
  <si>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</si>
  <si>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</si>
  <si>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</si>
  <si>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</si>
  <si>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</si>
  <si>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</si>
  <si>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</si>
  <si>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</si>
  <si>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</si>
  <si>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Хмельницький апеляційний суд</t>
  </si>
  <si>
    <t>29000. Хмельницька область.м. Хмельницький</t>
  </si>
  <si>
    <t>Майдан Незалежності</t>
  </si>
  <si>
    <t/>
  </si>
  <si>
    <t>Т.В. Спірідонова</t>
  </si>
  <si>
    <t>Т.Б. Гребелюк</t>
  </si>
  <si>
    <t>(0382)78-77-19</t>
  </si>
  <si>
    <t>stat1@kma.court.gov.ua</t>
  </si>
  <si>
    <t>4 січня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</si>
</sst>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&amp;L7BC4B549&amp;C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370</v>
      </c>
      <c r="D6" s="96">
        <f>SUM(D7,D10,D13,D14,D15,D20,D23,D24,D18,D19)</f>
        <v>711436.709999999</v>
      </c>
      <c r="E6" s="96">
        <f>SUM(E7,E10,E13,E14,E15,E20,E23,E24,E18,E19)</f>
        <v>368</v>
      </c>
      <c r="F6" s="96">
        <f>SUM(F7,F10,F13,F14,F15,F20,F23,F24,F18,F19)</f>
        <v>773362.2400000001</v>
      </c>
      <c r="G6" s="96">
        <f>SUM(G7,G10,G13,G14,G15,G20,G23,G24,G18,G19)</f>
        <v>3</v>
      </c>
      <c r="H6" s="96">
        <f>SUM(H7,H10,H13,H14,H15,H20,H23,H24,H18,H19)</f>
        <v>7686</v>
      </c>
      <c r="I6" s="96">
        <f>SUM(I7,I10,I13,I14,I15,I20,I23,I24,I18,I19)</f>
        <v>11</v>
      </c>
      <c r="J6" s="96">
        <f>SUM(J7,J10,J13,J14,J15,J20,J23,J24,J18,J19)</f>
        <v>10480.38</v>
      </c>
      <c r="K6" s="96">
        <f>SUM(K7,K10,K13,K14,K15,K20,K23,K24,K18,K19)</f>
        <v>61</v>
      </c>
      <c r="L6" s="96">
        <f>SUM(L7,L10,L13,L14,L15,L20,L23,L24,L18,L19)</f>
        <v>112497.68999999999</v>
      </c>
    </row>
    <row r="7" spans="1:12" ht="16.5" customHeight="1">
      <c r="A7" s="87">
        <v>2</v>
      </c>
      <c r="B7" s="90" t="s">
        <v>75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76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77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78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79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79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107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>
        <v>295</v>
      </c>
      <c r="D23" s="97">
        <v>653995.509999999</v>
      </c>
      <c r="E23" s="97">
        <v>289</v>
      </c>
      <c r="F23" s="97">
        <v>717642.74</v>
      </c>
      <c r="G23" s="97">
        <v>3</v>
      </c>
      <c r="H23" s="97">
        <v>7686</v>
      </c>
      <c r="I23" s="97">
        <v>10</v>
      </c>
      <c r="J23" s="97">
        <v>10127.98</v>
      </c>
      <c r="K23" s="97">
        <v>50</v>
      </c>
      <c r="L23" s="97">
        <v>108621.29</v>
      </c>
    </row>
    <row r="24" spans="1:12" ht="31.5" customHeight="1">
      <c r="A24" s="87">
        <v>19</v>
      </c>
      <c r="B24" s="90" t="s">
        <v>82</v>
      </c>
      <c r="C24" s="97">
        <v>75</v>
      </c>
      <c r="D24" s="97">
        <v>57441.2000000001</v>
      </c>
      <c r="E24" s="97">
        <v>79</v>
      </c>
      <c r="F24" s="97">
        <v>55719.5000000001</v>
      </c>
      <c r="G24" s="97"/>
      <c r="H24" s="97"/>
      <c r="I24" s="97">
        <v>1</v>
      </c>
      <c r="J24" s="97">
        <v>352.4</v>
      </c>
      <c r="K24" s="97">
        <v>11</v>
      </c>
      <c r="L24" s="97">
        <v>3876.4</v>
      </c>
    </row>
    <row r="25" spans="1:12" ht="20.25" customHeight="1">
      <c r="A25" s="87">
        <v>20</v>
      </c>
      <c r="B25" s="91" t="s">
        <v>79</v>
      </c>
      <c r="C25" s="97">
        <v>14</v>
      </c>
      <c r="D25" s="97">
        <v>31716</v>
      </c>
      <c r="E25" s="97">
        <v>18</v>
      </c>
      <c r="F25" s="97">
        <v>30306.4</v>
      </c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>
        <v>61</v>
      </c>
      <c r="D26" s="97">
        <v>25725.2</v>
      </c>
      <c r="E26" s="97">
        <v>61</v>
      </c>
      <c r="F26" s="97">
        <v>25413.1</v>
      </c>
      <c r="G26" s="97"/>
      <c r="H26" s="97"/>
      <c r="I26" s="97">
        <v>1</v>
      </c>
      <c r="J26" s="97">
        <v>352.4</v>
      </c>
      <c r="K26" s="97">
        <v>11</v>
      </c>
      <c r="L26" s="97">
        <v>3876.4</v>
      </c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0</v>
      </c>
      <c r="D38" s="96">
        <f>SUM(D39,D46,D47,D48)</f>
        <v>0</v>
      </c>
      <c r="E38" s="96">
        <f>SUM(E39,E46,E47,E48)</f>
        <v>0</v>
      </c>
      <c r="F38" s="96">
        <f>SUM(F39,F46,F47,F48)</f>
        <v>0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0</v>
      </c>
      <c r="D39" s="97">
        <f>SUM(D40,D43)</f>
        <v>0</v>
      </c>
      <c r="E39" s="97">
        <f>SUM(E40,E43)</f>
        <v>0</v>
      </c>
      <c r="F39" s="97">
        <f>SUM(F40,F43)</f>
        <v>0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1</v>
      </c>
      <c r="D49" s="96">
        <f>SUM(D50:D53)</f>
        <v>52.86</v>
      </c>
      <c r="E49" s="96">
        <f>SUM(E50:E53)</f>
        <v>1</v>
      </c>
      <c r="F49" s="96">
        <f>SUM(F50:F53)</f>
        <v>52.86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1</v>
      </c>
      <c r="D51" s="97">
        <v>52.86</v>
      </c>
      <c r="E51" s="97">
        <v>1</v>
      </c>
      <c r="F51" s="97">
        <v>52.86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/>
      <c r="D54" s="96"/>
      <c r="E54" s="96"/>
      <c r="F54" s="96"/>
      <c r="G54" s="96"/>
      <c r="H54" s="96"/>
      <c r="I54" s="96"/>
      <c r="J54" s="96"/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371</v>
      </c>
      <c r="D55" s="96">
        <f t="shared" si="0"/>
        <v>711489.569999999</v>
      </c>
      <c r="E55" s="96">
        <f t="shared" si="0"/>
        <v>369</v>
      </c>
      <c r="F55" s="96">
        <f t="shared" si="0"/>
        <v>773415.1000000001</v>
      </c>
      <c r="G55" s="96">
        <f t="shared" si="0"/>
        <v>3</v>
      </c>
      <c r="H55" s="96">
        <f t="shared" si="0"/>
        <v>7686</v>
      </c>
      <c r="I55" s="96">
        <f t="shared" si="0"/>
        <v>11</v>
      </c>
      <c r="J55" s="96">
        <f t="shared" si="0"/>
        <v>10480.38</v>
      </c>
      <c r="K55" s="96">
        <f t="shared" si="0"/>
        <v>61</v>
      </c>
      <c r="L55" s="96">
        <f t="shared" si="0"/>
        <v>112497.68999999999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&amp;L7BC4B549&amp;CФорма № 10, Підрозділ: Хмельницький апеляційний суд,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59</v>
      </c>
      <c r="F4" s="93">
        <f>SUM(F5:F24)</f>
        <v>100868.49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8</v>
      </c>
      <c r="F5" s="95">
        <v>19910.6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14</v>
      </c>
      <c r="F7" s="95">
        <v>14096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30</v>
      </c>
      <c r="F13" s="95">
        <v>52942.09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2</v>
      </c>
      <c r="F17" s="95">
        <v>704.8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>
        <v>5</v>
      </c>
      <c r="F20" s="95">
        <v>13215</v>
      </c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120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124</v>
      </c>
      <c r="D33" s="141"/>
      <c r="F33" s="98" t="s">
        <v>125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&amp;L7BC4B549&amp;CФорма № 10, Підрозділ: Хмельницький апеляційний суд,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Гребелюк ТБ</cp:lastModifiedBy>
  <cp:lastPrinted>2018-03-15T14:08:04Z</cp:lastPrinted>
  <dcterms:created xsi:type="dcterms:W3CDTF">2015-09-09T10:27:37Z</dcterms:created>
  <dcterms:modified xsi:type="dcterms:W3CDTF">2019-01-10T07:58:23Z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10_04820_4.2018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7BC4B549</vt:lpwstr>
  </property>
  <property fmtid="{D5CDD505-2E9C-101B-9397-08002B2CF9AE}" pid="10" name="Підрозд">
    <vt:lpwstr>Хмельницький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31900370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