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<sst xmlns="http://schemas.openxmlformats.org/spreadsheetml/2006/main" count="154" uniqueCount="128">
  <si>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</si>
  <si>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</si>
  <si>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</si>
  <si>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</si>
  <si>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</si>
  <si>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</si>
  <si>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</si>
  <si>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</si>
  <si>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</si>
  <si>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</si>
  <si>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</si>
  <si>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</si>
  <si>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</si>
  <si>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</si>
  <si>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</si>
  <si>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</si>
  <si>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</si>
  <si>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</si>
  <si>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</si>
  <si>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</si>
  <si>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</si>
  <si>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</si>
  <si>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</si>
  <si>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</si>
  <si>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</si>
  <si>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</si>
  <si>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</si>
  <si>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</si>
  <si>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</si>
  <si>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</si>
  <si>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</si>
  <si>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</si>
  <si>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</si>
  <si>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</si>
  <si>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</si>
  <si>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</si>
  <si>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</si>
  <si>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</si>
  <si>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</si>
  <si>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</si>
  <si>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</si>
  <si>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</si>
  <si>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</si>
  <si>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</si>
  <si>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</si>
  <si>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</si>
  <si>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</si>
  <si>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</si>
  <si>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</si>
  <si>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</si>
  <si>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</si>
  <si>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</si>
  <si>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</si>
  <si>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</si>
  <si>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</si>
  <si>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</si>
  <si>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</si>
  <si>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</si>
  <si>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</si>
  <si>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</si>
  <si>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</si>
  <si>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</si>
  <si>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</si>
  <si>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</si>
  <si>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</si>
  <si>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</si>
  <si>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</si>
  <si>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</si>
  <si>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</si>
  <si>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</si>
  <si>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</si>
  <si>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</si>
  <si>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</si>
  <si>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</si>
  <si>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</si>
  <si>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</si>
  <si>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</si>
  <si>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</si>
  <si>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</si>
  <si>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</si>
  <si>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</si>
  <si>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</si>
  <si>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</si>
  <si>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</si>
  <si>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</si>
  <si>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</si>
  <si>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</si>
  <si>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</si>
  <si>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</si>
  <si>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</si>
  <si>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</si>
  <si>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</si>
  <si>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</si>
  <si>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</si>
  <si>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</si>
  <si>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</si>
  <si>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</si>
  <si>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</si>
  <si>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</si>
  <si>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</si>
  <si>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</si>
  <si>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</si>
  <si>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</si>
  <si>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</si>
  <si>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</si>
  <si>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</si>
  <si>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</si>
  <si>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</si>
  <si>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</si>
  <si>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</si>
  <si>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</si>
  <si>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</si>
  <si>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</si>
  <si>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</si>
  <si>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</si>
  <si>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</si>
  <si>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</si>
  <si>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</si>
  <si>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</si>
  <si>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Хмельницький апеляційний суд</t>
  </si>
  <si>
    <t>29000. Хмельницька область.м. Хмельницький</t>
  </si>
  <si>
    <t>Майдан Незалежності</t>
  </si>
  <si>
    <t/>
  </si>
  <si>
    <t>Т.В. Спірідонова</t>
  </si>
  <si>
    <t>О.М. Лук'янчук</t>
  </si>
  <si>
    <t>(0382) 78-77-19</t>
  </si>
  <si>
    <t>stat@kma.court.gov.ua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</si>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</sst>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&amp;L14467546&amp;C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1670</v>
      </c>
      <c r="D6" s="96">
        <f>SUM(D7,D10,D13,D14,D15,D21,D24,D25,D18,D19,D20)</f>
        <v>4949948.54</v>
      </c>
      <c r="E6" s="96">
        <f>SUM(E7,E10,E13,E14,E15,E21,E24,E25,E18,E19,E20)</f>
        <v>1580</v>
      </c>
      <c r="F6" s="96">
        <f>SUM(F7,F10,F13,F14,F15,F21,F24,F25,F18,F19,F20)</f>
        <v>4648557.71</v>
      </c>
      <c r="G6" s="96">
        <f>SUM(G7,G10,G13,G14,G15,G21,G24,G25,G18,G19,G20)</f>
        <v>27</v>
      </c>
      <c r="H6" s="96">
        <f>SUM(H7,H10,H13,H14,H15,H21,H24,H25,H18,H19,H20)</f>
        <v>51157.12</v>
      </c>
      <c r="I6" s="96">
        <f>SUM(I7,I10,I13,I14,I15,I21,I24,I25,I18,I19,I20)</f>
        <v>40</v>
      </c>
      <c r="J6" s="96">
        <f>SUM(J7,J10,J13,J14,J15,J21,J24,J25,J18,J19,J20)</f>
        <v>71419.53</v>
      </c>
      <c r="K6" s="96">
        <f>SUM(K7,K10,K13,K14,K15,K21,K24,K25,K18,K19,K20)</f>
        <v>262</v>
      </c>
      <c r="L6" s="96">
        <f>SUM(L7,L10,L13,L14,L15,L21,L24,L25,L18,L19,L20)</f>
        <v>379564.12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1340</v>
      </c>
      <c r="D24" s="97">
        <v>4646222.54</v>
      </c>
      <c r="E24" s="97">
        <v>1272</v>
      </c>
      <c r="F24" s="97">
        <v>4366333.79</v>
      </c>
      <c r="G24" s="97">
        <v>23</v>
      </c>
      <c r="H24" s="97">
        <v>46106.41</v>
      </c>
      <c r="I24" s="97">
        <v>39</v>
      </c>
      <c r="J24" s="97">
        <v>70965.53</v>
      </c>
      <c r="K24" s="97">
        <v>215</v>
      </c>
      <c r="L24" s="97">
        <v>358226.12</v>
      </c>
    </row>
    <row r="25" spans="1:12" ht="31.5" customHeight="1">
      <c r="A25" s="87">
        <v>20</v>
      </c>
      <c r="B25" s="90" t="s">
        <v>81</v>
      </c>
      <c r="C25" s="97">
        <v>330</v>
      </c>
      <c r="D25" s="97">
        <v>303726</v>
      </c>
      <c r="E25" s="97">
        <v>308</v>
      </c>
      <c r="F25" s="97">
        <v>282223.92</v>
      </c>
      <c r="G25" s="97">
        <v>4</v>
      </c>
      <c r="H25" s="97">
        <v>5050.71</v>
      </c>
      <c r="I25" s="97">
        <v>1</v>
      </c>
      <c r="J25" s="97">
        <v>454</v>
      </c>
      <c r="K25" s="97">
        <v>47</v>
      </c>
      <c r="L25" s="97">
        <v>21338</v>
      </c>
    </row>
    <row r="26" spans="1:12" ht="20.25" customHeight="1">
      <c r="A26" s="87">
        <v>21</v>
      </c>
      <c r="B26" s="91" t="s">
        <v>78</v>
      </c>
      <c r="C26" s="97">
        <v>71</v>
      </c>
      <c r="D26" s="97">
        <v>174790</v>
      </c>
      <c r="E26" s="97">
        <v>76</v>
      </c>
      <c r="F26" s="97">
        <v>169167.33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259</v>
      </c>
      <c r="D27" s="97">
        <v>128936</v>
      </c>
      <c r="E27" s="97">
        <v>232</v>
      </c>
      <c r="F27" s="97">
        <v>113056.59</v>
      </c>
      <c r="G27" s="97">
        <v>4</v>
      </c>
      <c r="H27" s="97">
        <v>5050.71</v>
      </c>
      <c r="I27" s="97">
        <v>1</v>
      </c>
      <c r="J27" s="97">
        <v>454</v>
      </c>
      <c r="K27" s="97">
        <v>47</v>
      </c>
      <c r="L27" s="97">
        <v>21338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136.2</v>
      </c>
      <c r="E50" s="96">
        <f>SUM(E51:E54)</f>
        <v>2</v>
      </c>
      <c r="F50" s="96">
        <f>SUM(F51:F54)</f>
        <v>136.2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2</v>
      </c>
      <c r="F52" s="97">
        <v>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</v>
      </c>
      <c r="D55" s="96">
        <v>3598.4</v>
      </c>
      <c r="E55" s="96"/>
      <c r="F55" s="96"/>
      <c r="G55" s="96"/>
      <c r="H55" s="96"/>
      <c r="I55" s="96">
        <v>3</v>
      </c>
      <c r="J55" s="96">
        <v>1328.4</v>
      </c>
      <c r="K55" s="97">
        <v>5</v>
      </c>
      <c r="L55" s="96">
        <v>3178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1680</v>
      </c>
      <c r="D56" s="96">
        <f t="shared" si="0"/>
        <v>4953683.140000001</v>
      </c>
      <c r="E56" s="96">
        <f t="shared" si="0"/>
        <v>1582</v>
      </c>
      <c r="F56" s="96">
        <f t="shared" si="0"/>
        <v>4648693.91</v>
      </c>
      <c r="G56" s="96">
        <f t="shared" si="0"/>
        <v>27</v>
      </c>
      <c r="H56" s="96">
        <f t="shared" si="0"/>
        <v>51157.12</v>
      </c>
      <c r="I56" s="96">
        <f t="shared" si="0"/>
        <v>43</v>
      </c>
      <c r="J56" s="96">
        <f t="shared" si="0"/>
        <v>72747.93</v>
      </c>
      <c r="K56" s="96">
        <f t="shared" si="0"/>
        <v>267</v>
      </c>
      <c r="L56" s="96">
        <f t="shared" si="0"/>
        <v>382742.12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&amp;L14467546&amp;CФорма № 10, Підрозділ: Хмельницький апеляційний суд,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239</v>
      </c>
      <c r="F4" s="93">
        <f>SUM(F5:F25)</f>
        <v>322027.02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10</v>
      </c>
      <c r="F5" s="95">
        <v>14755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7</v>
      </c>
      <c r="F6" s="95">
        <v>10664.56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39</v>
      </c>
      <c r="F7" s="95">
        <v>54437.66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6391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1362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115</v>
      </c>
      <c r="F13" s="95">
        <v>159670.07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11</v>
      </c>
      <c r="F14" s="95">
        <v>9534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52</v>
      </c>
      <c r="F17" s="95">
        <v>65212.73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&amp;L14467546&amp;CФорма № 10, Підрозділ: Хмельницький апеляційний суд,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Пещанюк ЛЮ</cp:lastModifiedBy>
  <cp:lastPrinted>2018-03-15T14:08:04Z</cp:lastPrinted>
  <dcterms:created xsi:type="dcterms:W3CDTF">2015-09-09T10:27:37Z</dcterms:created>
  <dcterms:modified xsi:type="dcterms:W3CDTF">2022-02-17T07:14:46Z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10_04820_4.2021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14467546</vt:lpwstr>
  </property>
  <property fmtid="{D5CDD505-2E9C-101B-9397-08002B2CF9AE}" pid="10" name="Підрозд">
    <vt:lpwstr>Хмельницький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31900370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