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('розділ 1'!$A:$B,'розділ 1'!$1:$5)</definedName>
  </definedNames>
  <calcPr fullCalcOnLoad="1"/>
</workbook>
</file>

<file path=xl/sharedStrings.xml><?xml version="1.0" encoding="utf-8"?>
<sst xmlns="http://schemas.openxmlformats.org/spreadsheetml/2006/main" count="148" uniqueCount="127">
  <si>
    <t>Звітність</t>
  </si>
  <si>
    <t>ЗВІТ ПРО СПРАВЛЯННЯ, ЗВІЛЬНЕННЯ ВІД СПЛАТИ ТА ПОВЕРНЕННЯ СУДОВОГО ЗБОРУ В МІСЦЕВИХ ТА АПЕЛЯЦІЙНИХ СУДАХ</t>
  </si>
  <si>
    <t>за дев'ять місяців 2022 року</t>
  </si>
  <si>
    <t>(період)</t>
  </si>
  <si>
    <t>Подають</t>
  </si>
  <si>
    <t>Терміни подання</t>
  </si>
  <si>
    <t>Форма № 10</t>
  </si>
  <si>
    <t xml:space="preserve">періодичність (квартальна, піврічна, 9 місяців, річна)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</si>
  <si>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</si>
  <si>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</si>
  <si>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>ЗАТВЕРДЖЕНО</t>
  </si>
  <si>
    <t>окружні адміністративні  суди – Державній судовій адміністрації України</t>
  </si>
  <si>
    <t>Наказ Державної судової адміністрації України</t>
  </si>
  <si>
    <t>від 21.12.2012 № 172</t>
  </si>
  <si>
    <t>місцеві господарські  суди – Державній судовій адміністрації України</t>
  </si>
  <si>
    <t>(у редакції наказу Державної судової адміністрації України від 13.03.2018 № 108)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</si>
  <si>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</si>
  <si>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</si>
  <si>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</si>
  <si>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</si>
  <si>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</si>
  <si>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</si>
  <si>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</si>
  <si>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</si>
  <si>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30-й день після</t>
  </si>
  <si>
    <t>звітного періоду</t>
  </si>
  <si>
    <t>Респондент:</t>
  </si>
  <si>
    <t>Найменування:</t>
  </si>
  <si>
    <t>Хмельницький апеляційний суд</t>
  </si>
  <si>
    <t>Місцезнаходження:</t>
  </si>
  <si>
    <t>29000. Хмельницька область.м. Хмельницький</t>
  </si>
  <si>
    <t>Майдан Незалежності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</si>
  <si>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</si>
  <si>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</si>
  <si>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Розділ 1. Відомості щодо справляння судового збору</t>
  </si>
  <si>
    <t>№ 
з/п</t>
  </si>
  <si>
    <t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</si>
  <si>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</si>
  <si>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</si>
  <si>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</si>
  <si>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Повернено судового збору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</si>
  <si>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</si>
  <si>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</si>
  <si>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Кількість заяв (скарг)</t>
  </si>
  <si>
    <t>Сума фактично сплаченого судового збору, грн.</t>
  </si>
  <si>
    <t>Сума судового збору, грн.</t>
  </si>
  <si>
    <t>Розрахункова сума судового збору, грн.</t>
  </si>
  <si>
    <t>А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</si>
  <si>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</si>
  <si>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</si>
  <si>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</si>
  <si>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</si>
  <si>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</si>
  <si>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</si>
  <si>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</si>
  <si>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</si>
  <si>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</si>
  <si>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</si>
  <si>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</si>
  <si>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</si>
  <si>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</si>
  <si>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</si>
  <si>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</si>
  <si>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</si>
  <si>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</si>
  <si>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</si>
  <si>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</si>
  <si>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</si>
  <si>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</si>
  <si>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</si>
  <si>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</si>
  <si>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</si>
  <si>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</si>
  <si>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</si>
  <si>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</si>
  <si>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</si>
  <si>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</si>
  <si>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</si>
  <si>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</si>
  <si>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</si>
  <si>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</si>
  <si>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</si>
  <si>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</si>
  <si>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</si>
  <si>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</si>
  <si>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</si>
  <si>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</si>
  <si>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</si>
  <si>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</si>
  <si>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</si>
  <si>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</si>
  <si>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</si>
  <si>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</si>
  <si>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</si>
  <si>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</si>
  <si>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</si>
  <si>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</si>
  <si>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</si>
  <si>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</si>
  <si>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</si>
  <si>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</si>
  <si>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</si>
  <si>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</si>
  <si>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</si>
  <si>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</si>
  <si>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</si>
  <si>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</si>
  <si>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</si>
  <si>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</si>
  <si>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</si>
  <si>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</si>
  <si>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</si>
  <si>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</si>
  <si>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</si>
  <si>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</si>
  <si>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</si>
  <si>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>Т.В. Спірідонова</t>
  </si>
  <si>
    <t xml:space="preserve">(підпис)    </t>
  </si>
  <si>
    <t xml:space="preserve">(ПІБ)    </t>
  </si>
  <si>
    <t xml:space="preserve"> Виконавець:</t>
  </si>
  <si>
    <t>О.М. Лук'янчук</t>
  </si>
  <si>
    <t>Телефон:</t>
  </si>
  <si>
    <t>(0382) 78-77-19</t>
  </si>
  <si>
    <t>Факс:</t>
  </si>
  <si>
    <t>Адреса електронної пошти:</t>
  </si>
  <si>
    <t>stat@kma.court.gov.ua</t>
  </si>
  <si>
    <t>5 жовтня 2022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</si>
</sst>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0"/>
    <numFmt numFmtId="167" formatCode="#,##0"/>
    <numFmt numFmtId="168" formatCode="@"/>
  </numFmts>
  <fonts count="2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128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1" fillId="0" borderId="0" xfId="20" applyNumberFormat="1" applyFont="1" applyFill="1" applyBorder="1" applyAlignment="1" applyProtection="1">
      <alignment horizontal="center"/>
      <protection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/>
      <protection/>
    </xf>
    <xf numFmtId="164" fontId="3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1" xfId="20" applyNumberFormat="1" applyFont="1" applyFill="1" applyBorder="1" applyAlignment="1" applyProtection="1">
      <alignment/>
      <protection/>
    </xf>
    <xf numFmtId="164" fontId="0" fillId="0" borderId="3" xfId="20" applyNumberFormat="1" applyFont="1" applyFill="1" applyBorder="1" applyAlignment="1" applyProtection="1">
      <alignment/>
      <protection/>
    </xf>
    <xf numFmtId="164" fontId="1" fillId="0" borderId="4" xfId="20" applyNumberFormat="1" applyFont="1" applyFill="1" applyBorder="1" applyAlignment="1" applyProtection="1">
      <alignment horizontal="center"/>
      <protection/>
    </xf>
    <xf numFmtId="164" fontId="0" fillId="0" borderId="5" xfId="20" applyNumberFormat="1" applyFont="1" applyFill="1" applyBorder="1" applyAlignment="1" applyProtection="1">
      <alignment/>
      <protection/>
    </xf>
    <xf numFmtId="164" fontId="4" fillId="0" borderId="6" xfId="20" applyNumberFormat="1" applyFont="1" applyFill="1" applyBorder="1" applyAlignment="1" applyProtection="1">
      <alignment/>
      <protection/>
    </xf>
    <xf numFmtId="164" fontId="4" fillId="0" borderId="2" xfId="20" applyNumberFormat="1" applyFont="1" applyFill="1" applyBorder="1" applyAlignment="1" applyProtection="1">
      <alignment/>
      <protection/>
    </xf>
    <xf numFmtId="164" fontId="0" fillId="0" borderId="7" xfId="20" applyNumberFormat="1" applyFont="1" applyFill="1" applyBorder="1" applyAlignment="1" applyProtection="1">
      <alignment/>
      <protection/>
    </xf>
    <xf numFmtId="164" fontId="0" fillId="0" borderId="8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5" fillId="0" borderId="9" xfId="20" applyNumberFormat="1" applyFont="1" applyFill="1" applyBorder="1" applyAlignment="1" applyProtection="1">
      <alignment horizontal="left" wrapText="1"/>
      <protection/>
    </xf>
    <xf numFmtId="164" fontId="5" fillId="0" borderId="5" xfId="20" applyNumberFormat="1" applyFont="1" applyFill="1" applyBorder="1" applyAlignment="1" applyProtection="1">
      <alignment horizontal="left" wrapText="1"/>
      <protection/>
    </xf>
    <xf numFmtId="164" fontId="5" fillId="0" borderId="0" xfId="20" applyNumberFormat="1" applyFont="1" applyFill="1" applyBorder="1" applyAlignment="1" applyProtection="1">
      <alignment horizontal="left" wrapText="1"/>
      <protection/>
    </xf>
    <xf numFmtId="164" fontId="5" fillId="0" borderId="3" xfId="20" applyNumberFormat="1" applyFont="1" applyFill="1" applyBorder="1" applyAlignment="1" applyProtection="1">
      <alignment horizontal="left" wrapText="1"/>
      <protection/>
    </xf>
    <xf numFmtId="164" fontId="6" fillId="0" borderId="0" xfId="20" applyNumberFormat="1" applyFont="1" applyFill="1" applyBorder="1" applyAlignment="1" applyProtection="1">
      <alignment horizontal="center"/>
      <protection/>
    </xf>
    <xf numFmtId="164" fontId="5" fillId="0" borderId="9" xfId="20" applyNumberFormat="1" applyFont="1" applyFill="1" applyBorder="1" applyAlignment="1" applyProtection="1">
      <alignment horizontal="center" wrapText="1"/>
      <protection/>
    </xf>
    <xf numFmtId="164" fontId="6" fillId="0" borderId="0" xfId="20" applyFont="1" applyBorder="1" applyAlignment="1">
      <alignment horizontal="center"/>
      <protection/>
    </xf>
    <xf numFmtId="164" fontId="0" fillId="0" borderId="5" xfId="20" applyFont="1" applyBorder="1">
      <alignment/>
      <protection/>
    </xf>
    <xf numFmtId="164" fontId="0" fillId="0" borderId="0" xfId="20" applyFont="1" applyBorder="1">
      <alignment/>
      <protection/>
    </xf>
    <xf numFmtId="164" fontId="0" fillId="0" borderId="3" xfId="20" applyFont="1" applyBorder="1">
      <alignment/>
      <protection/>
    </xf>
    <xf numFmtId="164" fontId="0" fillId="0" borderId="9" xfId="20" applyFont="1" applyBorder="1">
      <alignment/>
      <protection/>
    </xf>
    <xf numFmtId="164" fontId="6" fillId="0" borderId="5" xfId="0" applyFont="1" applyBorder="1" applyAlignment="1">
      <alignment horizontal="center" vertical="center" wrapText="1"/>
    </xf>
    <xf numFmtId="164" fontId="6" fillId="0" borderId="0" xfId="20" applyNumberFormat="1" applyFont="1" applyFill="1" applyBorder="1" applyAlignment="1" applyProtection="1">
      <alignment/>
      <protection/>
    </xf>
    <xf numFmtId="164" fontId="5" fillId="0" borderId="9" xfId="20" applyNumberFormat="1" applyFont="1" applyFill="1" applyBorder="1" applyAlignment="1" applyProtection="1">
      <alignment/>
      <protection/>
    </xf>
    <xf numFmtId="164" fontId="5" fillId="0" borderId="9" xfId="20" applyNumberFormat="1" applyFont="1" applyFill="1" applyBorder="1" applyAlignment="1" applyProtection="1">
      <alignment horizontal="left"/>
      <protection/>
    </xf>
    <xf numFmtId="164" fontId="5" fillId="0" borderId="5" xfId="20" applyNumberFormat="1" applyFont="1" applyFill="1" applyBorder="1" applyAlignment="1" applyProtection="1">
      <alignment/>
      <protection/>
    </xf>
    <xf numFmtId="164" fontId="5" fillId="0" borderId="0" xfId="20" applyNumberFormat="1" applyFont="1" applyFill="1" applyBorder="1" applyAlignment="1" applyProtection="1">
      <alignment/>
      <protection/>
    </xf>
    <xf numFmtId="164" fontId="0" fillId="0" borderId="9" xfId="20" applyNumberFormat="1" applyFont="1" applyFill="1" applyBorder="1" applyAlignment="1" applyProtection="1">
      <alignment/>
      <protection/>
    </xf>
    <xf numFmtId="164" fontId="5" fillId="0" borderId="10" xfId="20" applyNumberFormat="1" applyFont="1" applyFill="1" applyBorder="1" applyAlignment="1" applyProtection="1">
      <alignment horizontal="left" wrapText="1"/>
      <protection/>
    </xf>
    <xf numFmtId="164" fontId="5" fillId="0" borderId="9" xfId="20" applyNumberFormat="1" applyFont="1" applyFill="1" applyBorder="1" applyAlignment="1" applyProtection="1">
      <alignment wrapText="1"/>
      <protection/>
    </xf>
    <xf numFmtId="164" fontId="5" fillId="0" borderId="10" xfId="20" applyNumberFormat="1" applyFont="1" applyFill="1" applyBorder="1" applyAlignment="1" applyProtection="1">
      <alignment wrapText="1"/>
      <protection/>
    </xf>
    <xf numFmtId="164" fontId="1" fillId="0" borderId="6" xfId="20" applyNumberFormat="1" applyFont="1" applyFill="1" applyBorder="1" applyAlignment="1" applyProtection="1">
      <alignment/>
      <protection/>
    </xf>
    <xf numFmtId="164" fontId="1" fillId="0" borderId="2" xfId="20" applyNumberFormat="1" applyFont="1" applyFill="1" applyBorder="1" applyAlignment="1" applyProtection="1">
      <alignment/>
      <protection/>
    </xf>
    <xf numFmtId="164" fontId="0" fillId="0" borderId="2" xfId="20" applyNumberFormat="1" applyFont="1" applyFill="1" applyBorder="1" applyAlignment="1" applyProtection="1">
      <alignment/>
      <protection/>
    </xf>
    <xf numFmtId="164" fontId="6" fillId="0" borderId="5" xfId="20" applyNumberFormat="1" applyFont="1" applyFill="1" applyBorder="1" applyAlignment="1" applyProtection="1">
      <alignment/>
      <protection/>
    </xf>
    <xf numFmtId="164" fontId="6" fillId="0" borderId="11" xfId="20" applyNumberFormat="1" applyFont="1" applyFill="1" applyBorder="1" applyAlignment="1" applyProtection="1">
      <alignment horizontal="left" vertical="center"/>
      <protection/>
    </xf>
    <xf numFmtId="164" fontId="6" fillId="0" borderId="11" xfId="20" applyNumberFormat="1" applyFont="1" applyFill="1" applyBorder="1" applyAlignment="1" applyProtection="1">
      <alignment horizontal="left" vertical="center" wrapText="1"/>
      <protection/>
    </xf>
    <xf numFmtId="164" fontId="6" fillId="0" borderId="10" xfId="0" applyFont="1" applyBorder="1" applyAlignment="1">
      <alignment horizontal="left" vertical="center"/>
    </xf>
    <xf numFmtId="164" fontId="3" fillId="0" borderId="9" xfId="20" applyNumberFormat="1" applyFont="1" applyFill="1" applyBorder="1" applyAlignment="1" applyProtection="1">
      <alignment horizontal="center"/>
      <protection/>
    </xf>
    <xf numFmtId="164" fontId="6" fillId="0" borderId="10" xfId="20" applyNumberFormat="1" applyFont="1" applyFill="1" applyBorder="1" applyAlignment="1" applyProtection="1">
      <alignment horizontal="left" vertical="center" wrapText="1"/>
      <protection/>
    </xf>
    <xf numFmtId="164" fontId="0" fillId="0" borderId="12" xfId="20" applyNumberFormat="1" applyFont="1" applyFill="1" applyBorder="1" applyAlignment="1" applyProtection="1">
      <alignment/>
      <protection/>
    </xf>
    <xf numFmtId="164" fontId="0" fillId="0" borderId="11" xfId="2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164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6" fontId="8" fillId="0" borderId="0" xfId="0" applyNumberFormat="1" applyFont="1" applyFill="1" applyAlignment="1">
      <alignment/>
    </xf>
    <xf numFmtId="164" fontId="7" fillId="0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  <protection/>
    </xf>
    <xf numFmtId="166" fontId="10" fillId="0" borderId="4" xfId="0" applyNumberFormat="1" applyFont="1" applyFill="1" applyBorder="1" applyAlignment="1" applyProtection="1">
      <alignment horizontal="center" vertical="center" wrapText="1"/>
      <protection/>
    </xf>
    <xf numFmtId="166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11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3" fillId="0" borderId="13" xfId="0" applyFont="1" applyFill="1" applyBorder="1" applyAlignment="1">
      <alignment horizontal="left" vertical="center" wrapText="1"/>
    </xf>
    <xf numFmtId="167" fontId="7" fillId="0" borderId="4" xfId="0" applyNumberFormat="1" applyFont="1" applyFill="1" applyBorder="1" applyAlignment="1">
      <alignment horizontal="right" vertical="center" wrapText="1"/>
    </xf>
    <xf numFmtId="164" fontId="12" fillId="0" borderId="13" xfId="0" applyFont="1" applyFill="1" applyBorder="1" applyAlignment="1">
      <alignment horizontal="left" vertical="center" wrapText="1"/>
    </xf>
    <xf numFmtId="167" fontId="5" fillId="0" borderId="4" xfId="0" applyNumberFormat="1" applyFont="1" applyFill="1" applyBorder="1" applyAlignment="1">
      <alignment horizontal="right" vertical="center" wrapText="1"/>
    </xf>
    <xf numFmtId="164" fontId="14" fillId="0" borderId="13" xfId="0" applyFont="1" applyFill="1" applyBorder="1" applyAlignment="1">
      <alignment horizontal="left" vertical="center" wrapText="1"/>
    </xf>
    <xf numFmtId="164" fontId="15" fillId="0" borderId="13" xfId="0" applyFont="1" applyFill="1" applyBorder="1" applyAlignment="1">
      <alignment horizontal="left" vertical="center" wrapText="1"/>
    </xf>
    <xf numFmtId="164" fontId="16" fillId="0" borderId="13" xfId="0" applyFont="1" applyFill="1" applyBorder="1" applyAlignment="1">
      <alignment horizontal="left" vertical="center" wrapText="1"/>
    </xf>
    <xf numFmtId="164" fontId="12" fillId="0" borderId="4" xfId="0" applyFont="1" applyFill="1" applyBorder="1" applyAlignment="1">
      <alignment horizontal="left" vertical="center" wrapText="1"/>
    </xf>
    <xf numFmtId="164" fontId="9" fillId="0" borderId="14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 applyProtection="1">
      <alignment/>
      <protection/>
    </xf>
    <xf numFmtId="164" fontId="0" fillId="0" borderId="0" xfId="21" applyAlignment="1">
      <alignment vertical="center"/>
      <protection/>
    </xf>
    <xf numFmtId="164" fontId="8" fillId="0" borderId="0" xfId="21" applyFont="1" applyAlignment="1">
      <alignment horizontal="left" vertical="center" wrapText="1"/>
      <protection/>
    </xf>
    <xf numFmtId="164" fontId="0" fillId="0" borderId="0" xfId="21" applyAlignment="1">
      <alignment vertical="center" wrapText="1"/>
      <protection/>
    </xf>
    <xf numFmtId="164" fontId="9" fillId="0" borderId="4" xfId="21" applyFont="1" applyBorder="1" applyAlignment="1">
      <alignment horizontal="center" vertical="center" wrapText="1"/>
      <protection/>
    </xf>
    <xf numFmtId="164" fontId="9" fillId="0" borderId="4" xfId="21" applyFont="1" applyBorder="1" applyAlignment="1">
      <alignment horizontal="left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4" fontId="12" fillId="0" borderId="4" xfId="21" applyFont="1" applyBorder="1" applyAlignment="1">
      <alignment horizontal="center" vertical="center"/>
      <protection/>
    </xf>
    <xf numFmtId="164" fontId="1" fillId="0" borderId="4" xfId="21" applyFont="1" applyBorder="1" applyAlignment="1">
      <alignment horizontal="left" vertical="center" wrapText="1"/>
      <protection/>
    </xf>
    <xf numFmtId="167" fontId="9" fillId="0" borderId="4" xfId="21" applyNumberFormat="1" applyFont="1" applyBorder="1" applyAlignment="1">
      <alignment horizontal="right" vertical="center" wrapText="1"/>
      <protection/>
    </xf>
    <xf numFmtId="164" fontId="6" fillId="0" borderId="4" xfId="21" applyFont="1" applyBorder="1" applyAlignment="1">
      <alignment horizontal="left" vertical="center" wrapText="1"/>
      <protection/>
    </xf>
    <xf numFmtId="167" fontId="12" fillId="0" borderId="4" xfId="0" applyNumberFormat="1" applyFont="1" applyBorder="1" applyAlignment="1">
      <alignment horizontal="right" vertical="center" wrapText="1"/>
    </xf>
    <xf numFmtId="167" fontId="12" fillId="0" borderId="4" xfId="15" applyNumberFormat="1" applyFont="1" applyFill="1" applyBorder="1" applyAlignment="1" applyProtection="1">
      <alignment horizontal="right" vertical="center" wrapText="1"/>
      <protection/>
    </xf>
    <xf numFmtId="164" fontId="0" fillId="0" borderId="0" xfId="21">
      <alignment/>
      <protection/>
    </xf>
    <xf numFmtId="164" fontId="9" fillId="0" borderId="0" xfId="21" applyFont="1" applyBorder="1" applyAlignment="1">
      <alignment wrapText="1"/>
      <protection/>
    </xf>
    <xf numFmtId="164" fontId="8" fillId="0" borderId="0" xfId="0" applyFont="1" applyBorder="1" applyAlignment="1">
      <alignment horizontal="right" wrapText="1"/>
    </xf>
    <xf numFmtId="164" fontId="0" fillId="0" borderId="1" xfId="0" applyBorder="1" applyAlignment="1">
      <alignment horizontal="center" vertical="center" wrapText="1"/>
    </xf>
    <xf numFmtId="168" fontId="8" fillId="0" borderId="0" xfId="0" applyNumberFormat="1" applyFont="1" applyBorder="1" applyAlignment="1">
      <alignment wrapText="1"/>
    </xf>
    <xf numFmtId="168" fontId="8" fillId="0" borderId="0" xfId="0" applyNumberFormat="1" applyFont="1" applyBorder="1" applyAlignment="1">
      <alignment horizontal="left"/>
    </xf>
    <xf numFmtId="164" fontId="8" fillId="0" borderId="0" xfId="21" applyFont="1" applyAlignment="1">
      <alignment/>
      <protection/>
    </xf>
    <xf numFmtId="164" fontId="9" fillId="0" borderId="0" xfId="21" applyFont="1" applyBorder="1" applyAlignment="1">
      <alignment horizontal="left" wrapText="1"/>
      <protection/>
    </xf>
    <xf numFmtId="164" fontId="19" fillId="0" borderId="0" xfId="0" applyFont="1" applyBorder="1" applyAlignment="1">
      <alignment horizontal="right" wrapText="1"/>
    </xf>
    <xf numFmtId="164" fontId="3" fillId="0" borderId="2" xfId="0" applyFont="1" applyBorder="1" applyAlignment="1">
      <alignment horizontal="center" vertical="top"/>
    </xf>
    <xf numFmtId="164" fontId="20" fillId="0" borderId="0" xfId="0" applyFont="1" applyBorder="1" applyAlignment="1">
      <alignment wrapText="1"/>
    </xf>
    <xf numFmtId="164" fontId="20" fillId="0" borderId="0" xfId="21" applyFont="1" applyBorder="1" applyAlignment="1">
      <alignment horizontal="center" wrapText="1"/>
      <protection/>
    </xf>
    <xf numFmtId="164" fontId="9" fillId="0" borderId="0" xfId="21" applyFont="1" applyBorder="1" applyAlignment="1">
      <alignment/>
      <protection/>
    </xf>
    <xf numFmtId="164" fontId="9" fillId="0" borderId="0" xfId="0" applyFont="1" applyBorder="1" applyAlignment="1">
      <alignment horizontal="right" wrapText="1"/>
    </xf>
    <xf numFmtId="168" fontId="9" fillId="0" borderId="0" xfId="0" applyNumberFormat="1" applyFont="1" applyBorder="1" applyAlignment="1">
      <alignment wrapText="1"/>
    </xf>
    <xf numFmtId="168" fontId="9" fillId="0" borderId="0" xfId="0" applyNumberFormat="1" applyFont="1" applyBorder="1" applyAlignment="1">
      <alignment horizontal="left"/>
    </xf>
    <xf numFmtId="168" fontId="21" fillId="0" borderId="0" xfId="21" applyNumberFormat="1" applyFont="1" applyBorder="1" applyAlignment="1">
      <alignment horizontal="center" vertical="top"/>
      <protection/>
    </xf>
    <xf numFmtId="164" fontId="21" fillId="0" borderId="0" xfId="0" applyFont="1" applyBorder="1" applyAlignment="1">
      <alignment horizontal="center" vertical="top"/>
    </xf>
    <xf numFmtId="164" fontId="0" fillId="0" borderId="0" xfId="21" applyBorder="1">
      <alignment/>
      <protection/>
    </xf>
    <xf numFmtId="164" fontId="6" fillId="0" borderId="0" xfId="0" applyFont="1" applyBorder="1" applyAlignment="1">
      <alignment horizontal="center" vertical="center"/>
    </xf>
    <xf numFmtId="164" fontId="6" fillId="0" borderId="0" xfId="21" applyFont="1" applyAlignment="1">
      <alignment horizontal="left"/>
      <protection/>
    </xf>
    <xf numFmtId="164" fontId="0" fillId="0" borderId="0" xfId="21" applyFont="1" applyAlignment="1">
      <alignment horizontal="left"/>
      <protection/>
    </xf>
    <xf numFmtId="168" fontId="6" fillId="0" borderId="0" xfId="21" applyNumberFormat="1" applyFont="1" applyBorder="1" applyAlignment="1">
      <alignment/>
      <protection/>
    </xf>
    <xf numFmtId="164" fontId="12" fillId="0" borderId="0" xfId="0" applyFont="1" applyBorder="1" applyAlignment="1">
      <alignment horizontal="right" wrapText="1"/>
    </xf>
    <xf numFmtId="168" fontId="12" fillId="0" borderId="1" xfId="0" applyNumberFormat="1" applyFont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center" vertical="top"/>
    </xf>
    <xf numFmtId="168" fontId="0" fillId="0" borderId="0" xfId="21" applyNumberFormat="1" applyAlignment="1">
      <alignment/>
      <protection/>
    </xf>
    <xf numFmtId="164" fontId="12" fillId="0" borderId="0" xfId="0" applyFont="1" applyBorder="1" applyAlignment="1">
      <alignment horizontal="right" vertical="top"/>
    </xf>
    <xf numFmtId="168" fontId="12" fillId="0" borderId="15" xfId="0" applyNumberFormat="1" applyFont="1" applyBorder="1" applyAlignment="1">
      <alignment horizontal="left" vertical="center" wrapText="1"/>
    </xf>
    <xf numFmtId="164" fontId="12" fillId="0" borderId="0" xfId="0" applyFont="1" applyBorder="1" applyAlignment="1">
      <alignment vertical="center" wrapText="1"/>
    </xf>
    <xf numFmtId="168" fontId="6" fillId="0" borderId="0" xfId="21" applyNumberFormat="1" applyFont="1" applyAlignment="1">
      <alignment horizontal="left"/>
      <protection/>
    </xf>
    <xf numFmtId="164" fontId="0" fillId="0" borderId="0" xfId="21" applyBorder="1" applyAlignment="1">
      <alignment horizontal="left"/>
      <protection/>
    </xf>
    <xf numFmtId="168" fontId="12" fillId="0" borderId="0" xfId="0" applyNumberFormat="1" applyFont="1" applyBorder="1" applyAlignment="1">
      <alignment horizontal="right"/>
    </xf>
    <xf numFmtId="164" fontId="12" fillId="0" borderId="1" xfId="0" applyFont="1" applyBorder="1" applyAlignment="1">
      <alignment horizontal="center" vertical="top" wrapText="1"/>
    </xf>
    <xf numFmtId="164" fontId="6" fillId="0" borderId="0" xfId="21" applyFont="1" applyBorder="1">
      <alignment/>
      <protection/>
    </xf>
    <xf numFmtId="164" fontId="0" fillId="0" borderId="0" xfId="21" applyFont="1" applyBorder="1">
      <alignment/>
      <protection/>
    </xf>
    <xf numFmtId="164" fontId="4" fillId="0" borderId="0" xfId="21" applyFont="1" applyAlignment="1">
      <alignment/>
      <protection/>
    </xf>
    <xf numFmtId="164" fontId="4" fillId="0" borderId="0" xfId="21" applyFont="1" applyAlignment="1">
      <alignment horizontal="left"/>
      <protection/>
    </xf>
    <xf numFmtId="164" fontId="0" fillId="0" borderId="0" xfId="21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Финансов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0</v>
      </c>
    </row>
    <row r="3" spans="2:8" ht="35.25" customHeight="1">
      <c r="B3" s="3" t="s">
        <v>1</v>
      </c>
      <c r="C3" s="3"/>
      <c r="D3" s="3"/>
      <c r="E3" s="3"/>
      <c r="F3" s="3"/>
      <c r="G3" s="3"/>
      <c r="H3" s="3"/>
    </row>
    <row r="4" spans="2:8" ht="18.75" customHeight="1">
      <c r="B4" s="4"/>
      <c r="C4" s="4"/>
      <c r="D4" s="4"/>
      <c r="E4" s="4"/>
      <c r="F4" s="4"/>
      <c r="G4" s="4"/>
      <c r="H4" s="4"/>
    </row>
    <row r="5" spans="2:8" ht="18.75" customHeight="1">
      <c r="B5" s="5"/>
      <c r="C5" s="5"/>
      <c r="D5" s="6" t="s">
        <v>2</v>
      </c>
      <c r="E5" s="6"/>
      <c r="F5" s="6"/>
      <c r="G5" s="5"/>
      <c r="H5" s="5"/>
    </row>
    <row r="6" ht="12.75">
      <c r="E6" s="7" t="s">
        <v>3</v>
      </c>
    </row>
    <row r="7" spans="5:8" ht="12.75" customHeight="1">
      <c r="E7" s="8"/>
      <c r="F7" s="9"/>
      <c r="G7" s="9"/>
      <c r="H7" s="9"/>
    </row>
    <row r="8" spans="5:8" ht="12.75" customHeight="1">
      <c r="E8" s="8"/>
      <c r="F8" s="9"/>
      <c r="G8" s="9"/>
      <c r="H8" s="9"/>
    </row>
    <row r="9" spans="2:5" ht="12.75" customHeight="1">
      <c r="B9" s="10"/>
      <c r="C9" s="10"/>
      <c r="D9" s="10"/>
      <c r="E9" s="10"/>
    </row>
    <row r="10" spans="1:7" ht="12.75" customHeight="1">
      <c r="A10" s="11"/>
      <c r="B10" s="12" t="s">
        <v>4</v>
      </c>
      <c r="C10" s="12"/>
      <c r="D10" s="12"/>
      <c r="E10" s="12" t="s">
        <v>5</v>
      </c>
      <c r="F10" s="13"/>
      <c r="G10" s="2" t="s">
        <v>6</v>
      </c>
    </row>
    <row r="11" spans="1:7" ht="12.75" customHeight="1">
      <c r="A11" s="11"/>
      <c r="B11" s="14"/>
      <c r="C11" s="15"/>
      <c r="D11" s="16"/>
      <c r="E11" s="17"/>
      <c r="F11" s="9"/>
      <c r="G11" s="18" t="s">
        <v>7</v>
      </c>
    </row>
    <row r="12" spans="1:7" ht="37.5" customHeight="1">
      <c r="A12" s="11"/>
      <c r="B12" s="19" t="s">
        <v>8</v>
      </c>
      <c r="C12" s="19"/>
      <c r="D12" s="19"/>
      <c r="E12" s="19" t="s">
        <v>9</v>
      </c>
      <c r="F12" s="9"/>
      <c r="G12" s="18"/>
    </row>
    <row r="13" spans="1:7" ht="12.75" customHeight="1">
      <c r="A13" s="11"/>
      <c r="B13" s="20"/>
      <c r="C13" s="21"/>
      <c r="D13" s="22"/>
      <c r="E13" s="19"/>
      <c r="G13" s="23" t="s">
        <v>10</v>
      </c>
    </row>
    <row r="14" spans="1:8" ht="12.75" customHeight="1">
      <c r="A14" s="11"/>
      <c r="B14" s="19" t="s">
        <v>11</v>
      </c>
      <c r="C14" s="19"/>
      <c r="D14" s="19"/>
      <c r="E14" s="24" t="s">
        <v>9</v>
      </c>
      <c r="F14" s="23" t="s">
        <v>12</v>
      </c>
      <c r="G14" s="23"/>
      <c r="H14" s="23"/>
    </row>
    <row r="15" spans="1:8" ht="12.75" customHeight="1">
      <c r="A15" s="11"/>
      <c r="B15" s="19"/>
      <c r="C15" s="19"/>
      <c r="D15" s="19"/>
      <c r="E15" s="24"/>
      <c r="F15" s="25" t="s">
        <v>13</v>
      </c>
      <c r="G15" s="25"/>
      <c r="H15" s="25"/>
    </row>
    <row r="16" spans="1:5" ht="12.75" customHeight="1">
      <c r="A16" s="11"/>
      <c r="B16" s="26"/>
      <c r="C16" s="27"/>
      <c r="D16" s="28"/>
      <c r="E16" s="29"/>
    </row>
    <row r="17" spans="1:8" ht="12.75" customHeight="1">
      <c r="A17" s="11"/>
      <c r="B17" s="19" t="s">
        <v>14</v>
      </c>
      <c r="C17" s="19"/>
      <c r="D17" s="19"/>
      <c r="E17" s="24" t="s">
        <v>9</v>
      </c>
      <c r="F17" s="30" t="s">
        <v>15</v>
      </c>
      <c r="G17" s="30"/>
      <c r="H17" s="30"/>
    </row>
    <row r="18" spans="1:8" ht="12.75" customHeight="1">
      <c r="A18" s="11"/>
      <c r="B18" s="19"/>
      <c r="C18" s="19"/>
      <c r="D18" s="19"/>
      <c r="E18" s="24"/>
      <c r="F18" s="30"/>
      <c r="G18" s="30"/>
      <c r="H18" s="30"/>
    </row>
    <row r="19" spans="1:7" ht="12.75" customHeight="1">
      <c r="A19" s="11"/>
      <c r="B19" s="26"/>
      <c r="C19" s="27"/>
      <c r="D19" s="28"/>
      <c r="E19" s="29"/>
      <c r="F19" s="9"/>
      <c r="G19" s="23"/>
    </row>
    <row r="20" spans="1:8" ht="12.75" customHeight="1">
      <c r="A20" s="11"/>
      <c r="B20" s="19" t="s">
        <v>16</v>
      </c>
      <c r="C20" s="19"/>
      <c r="D20" s="19"/>
      <c r="E20" s="24" t="s">
        <v>9</v>
      </c>
      <c r="F20" s="31"/>
      <c r="G20" s="31"/>
      <c r="H20" s="31"/>
    </row>
    <row r="21" spans="1:8" ht="12.75" customHeight="1">
      <c r="A21" s="11"/>
      <c r="B21" s="19"/>
      <c r="C21" s="19"/>
      <c r="D21" s="19"/>
      <c r="E21" s="24"/>
      <c r="F21" s="23"/>
      <c r="G21" s="23"/>
      <c r="H21" s="23"/>
    </row>
    <row r="22" spans="1:8" ht="12.75" customHeight="1">
      <c r="A22" s="11"/>
      <c r="B22" s="13"/>
      <c r="C22" s="9"/>
      <c r="D22" s="11"/>
      <c r="E22" s="32"/>
      <c r="F22" s="31"/>
      <c r="G22" s="31"/>
      <c r="H22" s="31"/>
    </row>
    <row r="23" spans="1:7" ht="12.75" customHeight="1">
      <c r="A23" s="11"/>
      <c r="B23" s="19" t="s">
        <v>17</v>
      </c>
      <c r="C23" s="19"/>
      <c r="D23" s="19"/>
      <c r="E23" s="19"/>
      <c r="F23" s="9"/>
      <c r="G23" s="23"/>
    </row>
    <row r="24" spans="1:6" ht="12.75" customHeight="1">
      <c r="A24" s="11"/>
      <c r="B24" s="19" t="s">
        <v>18</v>
      </c>
      <c r="C24" s="19"/>
      <c r="D24" s="19"/>
      <c r="E24" s="19"/>
      <c r="F24" s="9"/>
    </row>
    <row r="25" spans="2:5" ht="12.75" customHeight="1">
      <c r="B25" s="19" t="s">
        <v>19</v>
      </c>
      <c r="C25" s="19"/>
      <c r="D25" s="19"/>
      <c r="E25" s="19" t="s">
        <v>20</v>
      </c>
    </row>
    <row r="26" spans="2:5" ht="12.75" customHeight="1">
      <c r="B26" s="33" t="s">
        <v>21</v>
      </c>
      <c r="C26" s="33"/>
      <c r="D26" s="33"/>
      <c r="E26" s="32" t="s">
        <v>22</v>
      </c>
    </row>
    <row r="27" spans="2:5" ht="12.75" customHeight="1">
      <c r="B27" s="34"/>
      <c r="C27" s="35"/>
      <c r="D27" s="28"/>
      <c r="E27" s="36"/>
    </row>
    <row r="28" spans="2:5" ht="12.75" customHeight="1">
      <c r="B28" s="37" t="s">
        <v>23</v>
      </c>
      <c r="C28" s="37"/>
      <c r="D28" s="37"/>
      <c r="E28" s="38" t="s">
        <v>24</v>
      </c>
    </row>
    <row r="29" spans="2:5" ht="12.75" customHeight="1">
      <c r="B29" s="37"/>
      <c r="C29" s="37"/>
      <c r="D29" s="37"/>
      <c r="E29" s="39" t="s">
        <v>25</v>
      </c>
    </row>
    <row r="30" spans="2:5" ht="12.75" customHeight="1">
      <c r="B30" s="9"/>
      <c r="C30" s="9"/>
      <c r="D30" s="9"/>
      <c r="E30" s="9"/>
    </row>
    <row r="31" spans="2:5" ht="12.75" customHeight="1">
      <c r="B31" s="9"/>
      <c r="C31" s="9"/>
      <c r="D31" s="9"/>
      <c r="E31" s="9"/>
    </row>
    <row r="32" spans="2:5" ht="12.75" customHeight="1">
      <c r="B32" s="9"/>
      <c r="C32" s="9"/>
      <c r="D32" s="9"/>
      <c r="E32" s="9"/>
    </row>
    <row r="34" spans="2:8" ht="12.75" customHeight="1">
      <c r="B34" s="10"/>
      <c r="C34" s="10"/>
      <c r="D34" s="10"/>
      <c r="E34" s="10"/>
      <c r="F34" s="10"/>
      <c r="G34" s="10"/>
      <c r="H34" s="10"/>
    </row>
    <row r="35" spans="1:9" ht="12.75" customHeight="1">
      <c r="A35" s="11"/>
      <c r="B35" s="40" t="s">
        <v>26</v>
      </c>
      <c r="C35" s="41"/>
      <c r="D35" s="42"/>
      <c r="E35" s="42"/>
      <c r="F35" s="42"/>
      <c r="G35" s="42"/>
      <c r="H35" s="16"/>
      <c r="I35" s="9"/>
    </row>
    <row r="36" spans="1:9" ht="12.75" customHeight="1">
      <c r="A36" s="11"/>
      <c r="B36" s="13"/>
      <c r="C36" s="9"/>
      <c r="D36" s="9"/>
      <c r="E36" s="9"/>
      <c r="F36" s="9"/>
      <c r="G36" s="9"/>
      <c r="H36" s="11"/>
      <c r="I36" s="9"/>
    </row>
    <row r="37" spans="1:9" ht="12.75" customHeight="1">
      <c r="A37" s="11"/>
      <c r="B37" s="43" t="s">
        <v>27</v>
      </c>
      <c r="C37" s="43"/>
      <c r="D37" s="44" t="s">
        <v>28</v>
      </c>
      <c r="E37" s="44"/>
      <c r="F37" s="44"/>
      <c r="G37" s="44"/>
      <c r="H37" s="44"/>
      <c r="I37" s="9"/>
    </row>
    <row r="38" spans="1:9" ht="12.75" customHeight="1">
      <c r="A38" s="11"/>
      <c r="B38" s="13"/>
      <c r="C38" s="9"/>
      <c r="D38" s="42"/>
      <c r="E38" s="42"/>
      <c r="F38" s="42"/>
      <c r="G38" s="42"/>
      <c r="H38" s="16"/>
      <c r="I38" s="9"/>
    </row>
    <row r="39" spans="1:9" ht="12.75" customHeight="1">
      <c r="A39" s="11"/>
      <c r="B39" s="43" t="s">
        <v>29</v>
      </c>
      <c r="C39" s="31"/>
      <c r="D39" s="45" t="s">
        <v>30</v>
      </c>
      <c r="E39" s="45"/>
      <c r="F39" s="45"/>
      <c r="G39" s="45"/>
      <c r="H39" s="45"/>
      <c r="I39" s="9"/>
    </row>
    <row r="40" spans="1:9" ht="12.75" customHeight="1">
      <c r="A40" s="11"/>
      <c r="B40" s="13"/>
      <c r="C40" s="9"/>
      <c r="D40" s="9"/>
      <c r="E40" s="9"/>
      <c r="F40" s="9"/>
      <c r="G40" s="9"/>
      <c r="H40" s="11"/>
      <c r="I40" s="9"/>
    </row>
    <row r="41" spans="1:8" ht="12.75" customHeight="1">
      <c r="A41" s="11"/>
      <c r="B41" s="46" t="s">
        <v>31</v>
      </c>
      <c r="C41" s="46"/>
      <c r="D41" s="46"/>
      <c r="E41" s="46"/>
      <c r="F41" s="46"/>
      <c r="G41" s="46"/>
      <c r="H41" s="46"/>
    </row>
    <row r="42" spans="1:8" ht="12.75" customHeight="1">
      <c r="A42" s="11"/>
      <c r="B42" s="47" t="s">
        <v>32</v>
      </c>
      <c r="C42" s="47"/>
      <c r="D42" s="47"/>
      <c r="E42" s="47"/>
      <c r="F42" s="47"/>
      <c r="G42" s="47"/>
      <c r="H42" s="47"/>
    </row>
    <row r="43" spans="1:9" ht="12.75" customHeight="1">
      <c r="A43" s="11"/>
      <c r="B43" s="13"/>
      <c r="C43" s="9"/>
      <c r="D43" s="9"/>
      <c r="E43" s="9"/>
      <c r="F43" s="9"/>
      <c r="G43" s="9"/>
      <c r="H43" s="11"/>
      <c r="I43" s="9"/>
    </row>
    <row r="44" spans="1:9" ht="12.75" customHeight="1">
      <c r="A44" s="11"/>
      <c r="B44" s="48">
        <v>1</v>
      </c>
      <c r="C44" s="48"/>
      <c r="D44" s="48"/>
      <c r="E44" s="48"/>
      <c r="F44" s="48"/>
      <c r="G44" s="48"/>
      <c r="H44" s="48"/>
      <c r="I44" s="9"/>
    </row>
    <row r="45" spans="1:9" ht="12.75" customHeight="1">
      <c r="A45" s="11"/>
      <c r="B45" s="47" t="s">
        <v>33</v>
      </c>
      <c r="C45" s="47"/>
      <c r="D45" s="47"/>
      <c r="E45" s="47"/>
      <c r="F45" s="47"/>
      <c r="G45" s="47"/>
      <c r="H45" s="47"/>
      <c r="I45" s="9"/>
    </row>
    <row r="46" spans="1:9" ht="12.75" customHeight="1">
      <c r="A46" s="11"/>
      <c r="B46" s="49"/>
      <c r="C46" s="10"/>
      <c r="D46" s="10"/>
      <c r="E46" s="10"/>
      <c r="F46" s="10"/>
      <c r="G46" s="10"/>
      <c r="H46" s="50"/>
      <c r="I46" s="9"/>
    </row>
    <row r="47" spans="2:8" ht="12.75" customHeight="1">
      <c r="B47" s="42"/>
      <c r="C47" s="42"/>
      <c r="D47" s="42"/>
      <c r="E47" s="42"/>
      <c r="F47" s="42"/>
      <c r="G47" s="42"/>
      <c r="H47" s="42"/>
    </row>
  </sheetData>
  <sheetProtection selectLockedCells="1" selectUnlockedCells="1"/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/>
  <pageMargins left="0.31527777777777777" right="0.31527777777777777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&amp;L0944EEBC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9">
      <selection activeCell="B56" sqref="B56"/>
    </sheetView>
  </sheetViews>
  <sheetFormatPr defaultColWidth="9.140625" defaultRowHeight="12.75"/>
  <cols>
    <col min="1" max="1" width="3.8515625" style="51" customWidth="1"/>
    <col min="2" max="2" width="70.421875" style="52" customWidth="1"/>
    <col min="3" max="3" width="16.00390625" style="52" customWidth="1"/>
    <col min="4" max="4" width="20.140625" style="53" customWidth="1"/>
    <col min="5" max="5" width="16.7109375" style="53" customWidth="1"/>
    <col min="6" max="6" width="19.57421875" style="53" customWidth="1"/>
    <col min="7" max="7" width="13.8515625" style="52" customWidth="1"/>
    <col min="8" max="8" width="15.8515625" style="52" customWidth="1"/>
    <col min="9" max="9" width="14.7109375" style="52" customWidth="1"/>
    <col min="10" max="10" width="16.57421875" style="52" customWidth="1"/>
    <col min="11" max="11" width="14.140625" style="52" customWidth="1"/>
    <col min="12" max="12" width="18.7109375" style="52" customWidth="1"/>
    <col min="13" max="16384" width="9.140625" style="52" customWidth="1"/>
  </cols>
  <sheetData>
    <row r="1" spans="1:6" ht="21.75" customHeight="1">
      <c r="A1" s="54"/>
      <c r="B1" s="55" t="s">
        <v>34</v>
      </c>
      <c r="C1" s="55"/>
      <c r="D1" s="56"/>
      <c r="E1" s="56"/>
      <c r="F1" s="56"/>
    </row>
    <row r="2" spans="1:12" ht="61.5" customHeight="1">
      <c r="A2" s="57" t="s">
        <v>35</v>
      </c>
      <c r="B2" s="58" t="s">
        <v>36</v>
      </c>
      <c r="C2" s="59" t="s">
        <v>37</v>
      </c>
      <c r="D2" s="60" t="s">
        <v>38</v>
      </c>
      <c r="E2" s="60" t="s">
        <v>39</v>
      </c>
      <c r="F2" s="60"/>
      <c r="G2" s="59" t="s">
        <v>40</v>
      </c>
      <c r="H2" s="59"/>
      <c r="I2" s="59" t="s">
        <v>41</v>
      </c>
      <c r="J2" s="59"/>
      <c r="K2" s="59" t="s">
        <v>42</v>
      </c>
      <c r="L2" s="59"/>
    </row>
    <row r="3" spans="1:12" ht="36" customHeight="1">
      <c r="A3" s="57"/>
      <c r="B3" s="58"/>
      <c r="C3" s="59"/>
      <c r="D3" s="60"/>
      <c r="E3" s="61" t="s">
        <v>43</v>
      </c>
      <c r="F3" s="61" t="s">
        <v>44</v>
      </c>
      <c r="G3" s="62" t="s">
        <v>43</v>
      </c>
      <c r="H3" s="62" t="s">
        <v>45</v>
      </c>
      <c r="I3" s="62" t="s">
        <v>43</v>
      </c>
      <c r="J3" s="62" t="s">
        <v>45</v>
      </c>
      <c r="K3" s="62" t="s">
        <v>43</v>
      </c>
      <c r="L3" s="62" t="s">
        <v>46</v>
      </c>
    </row>
    <row r="4" spans="1:12" ht="64.5" customHeight="1">
      <c r="A4" s="57"/>
      <c r="B4" s="58"/>
      <c r="C4" s="59"/>
      <c r="D4" s="60"/>
      <c r="E4" s="61"/>
      <c r="F4" s="61"/>
      <c r="G4" s="62"/>
      <c r="H4" s="62"/>
      <c r="I4" s="62"/>
      <c r="J4" s="62"/>
      <c r="K4" s="62"/>
      <c r="L4" s="62"/>
    </row>
    <row r="5" spans="1:12" ht="15" customHeight="1">
      <c r="A5" s="63" t="s">
        <v>47</v>
      </c>
      <c r="B5" s="63" t="s">
        <v>48</v>
      </c>
      <c r="C5" s="63">
        <v>1</v>
      </c>
      <c r="D5" s="63">
        <v>2</v>
      </c>
      <c r="E5" s="63">
        <v>3</v>
      </c>
      <c r="F5" s="63">
        <v>4</v>
      </c>
      <c r="G5" s="63">
        <v>5</v>
      </c>
      <c r="H5" s="63">
        <v>6</v>
      </c>
      <c r="I5" s="63">
        <v>7</v>
      </c>
      <c r="J5" s="63">
        <v>8</v>
      </c>
      <c r="K5" s="63">
        <v>9</v>
      </c>
      <c r="L5" s="63">
        <v>10</v>
      </c>
    </row>
    <row r="6" spans="1:12" ht="20.25" customHeight="1">
      <c r="A6" s="64">
        <v>1</v>
      </c>
      <c r="B6" s="65" t="s">
        <v>49</v>
      </c>
      <c r="C6" s="66">
        <f>SUM(C7,C10,C13,C14,C15,C21,C24,C25,C18,C19,C20)</f>
        <v>939</v>
      </c>
      <c r="D6" s="66">
        <f>SUM(D7,D10,D13,D14,D15,D21,D24,D25,D18,D19,D20)</f>
        <v>3235335.2400000207</v>
      </c>
      <c r="E6" s="66">
        <f>SUM(E7,E10,E13,E14,E15,E21,E24,E25,E18,E19,E20)</f>
        <v>922</v>
      </c>
      <c r="F6" s="66">
        <f>SUM(F7,F10,F13,F14,F15,F21,F24,F25,F18,F19,F20)</f>
        <v>2731996.7199999997</v>
      </c>
      <c r="G6" s="66">
        <f>SUM(G7,G10,G13,G14,G15,G21,G24,G25,G18,G19,G20)</f>
        <v>16</v>
      </c>
      <c r="H6" s="66">
        <f>SUM(H7,H10,H13,H14,H15,H21,H24,H25,H18,H19,H20)</f>
        <v>26652.27</v>
      </c>
      <c r="I6" s="66">
        <f>SUM(I7,I10,I13,I14,I15,I21,I24,I25,I18,I19,I20)</f>
        <v>34</v>
      </c>
      <c r="J6" s="66">
        <f>SUM(J7,J10,J13,J14,J15,J21,J24,J25,J18,J19,J20)</f>
        <v>75468.88</v>
      </c>
      <c r="K6" s="66">
        <f>SUM(K7,K10,K13,K14,K15,K21,K24,K25,K18,K19,K20)</f>
        <v>166</v>
      </c>
      <c r="L6" s="66">
        <f>SUM(L7,L10,L13,L14,L15,L21,L24,L25,L18,L19,L20)</f>
        <v>256030.88</v>
      </c>
    </row>
    <row r="7" spans="1:12" ht="16.5" customHeight="1">
      <c r="A7" s="64">
        <v>2</v>
      </c>
      <c r="B7" s="67" t="s">
        <v>50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customHeight="1">
      <c r="A8" s="64">
        <v>3</v>
      </c>
      <c r="B8" s="69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6.5" customHeight="1">
      <c r="A9" s="64">
        <v>4</v>
      </c>
      <c r="B9" s="69" t="s">
        <v>52</v>
      </c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9.5" customHeight="1">
      <c r="A10" s="64">
        <v>5</v>
      </c>
      <c r="B10" s="67" t="s">
        <v>53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9.5" customHeight="1">
      <c r="A11" s="64">
        <v>6</v>
      </c>
      <c r="B11" s="69" t="s">
        <v>54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9.5" customHeight="1">
      <c r="A12" s="64">
        <v>7</v>
      </c>
      <c r="B12" s="69" t="s">
        <v>55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5" customHeight="1">
      <c r="A13" s="64">
        <v>8</v>
      </c>
      <c r="B13" s="67" t="s">
        <v>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5.75" customHeight="1">
      <c r="A14" s="64">
        <v>9</v>
      </c>
      <c r="B14" s="67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123" customHeight="1">
      <c r="A15" s="64">
        <v>10</v>
      </c>
      <c r="B15" s="67" t="s">
        <v>58</v>
      </c>
      <c r="C15" s="68">
        <v>1</v>
      </c>
      <c r="D15" s="68">
        <v>1240.5</v>
      </c>
      <c r="E15" s="68">
        <v>1</v>
      </c>
      <c r="F15" s="68">
        <v>1360.5</v>
      </c>
      <c r="G15" s="68"/>
      <c r="H15" s="68"/>
      <c r="I15" s="68"/>
      <c r="J15" s="68"/>
      <c r="K15" s="68"/>
      <c r="L15" s="68"/>
    </row>
    <row r="16" spans="1:12" ht="21" customHeight="1">
      <c r="A16" s="64">
        <v>11</v>
      </c>
      <c r="B16" s="69" t="s">
        <v>54</v>
      </c>
      <c r="C16" s="68">
        <v>1</v>
      </c>
      <c r="D16" s="68">
        <v>1240.5</v>
      </c>
      <c r="E16" s="68">
        <v>1</v>
      </c>
      <c r="F16" s="68">
        <v>1360.5</v>
      </c>
      <c r="G16" s="68"/>
      <c r="H16" s="68"/>
      <c r="I16" s="68"/>
      <c r="J16" s="68"/>
      <c r="K16" s="68"/>
      <c r="L16" s="68"/>
    </row>
    <row r="17" spans="1:12" ht="21" customHeight="1">
      <c r="A17" s="64">
        <v>12</v>
      </c>
      <c r="B17" s="69" t="s">
        <v>55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21" customHeight="1">
      <c r="A18" s="64">
        <v>13</v>
      </c>
      <c r="B18" s="70" t="s">
        <v>59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1" customHeight="1">
      <c r="A19" s="64">
        <v>14</v>
      </c>
      <c r="B19" s="70" t="s">
        <v>60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29.25" customHeight="1">
      <c r="A20" s="64">
        <v>15</v>
      </c>
      <c r="B20" s="70" t="s">
        <v>61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33.75" customHeight="1">
      <c r="A21" s="64">
        <v>16</v>
      </c>
      <c r="B21" s="67" t="s">
        <v>62</v>
      </c>
      <c r="C21" s="68">
        <f>SUM(C22:C23)</f>
        <v>0</v>
      </c>
      <c r="D21" s="68">
        <f>SUM(D22:D23)</f>
        <v>0</v>
      </c>
      <c r="E21" s="68">
        <f>SUM(E22:E23)</f>
        <v>0</v>
      </c>
      <c r="F21" s="68">
        <f>SUM(F22:F23)</f>
        <v>0</v>
      </c>
      <c r="G21" s="68">
        <f>SUM(G22:G23)</f>
        <v>0</v>
      </c>
      <c r="H21" s="68">
        <f>SUM(H22:H23)</f>
        <v>0</v>
      </c>
      <c r="I21" s="68">
        <f>SUM(I22:I23)</f>
        <v>0</v>
      </c>
      <c r="J21" s="68">
        <f>SUM(J22:J23)</f>
        <v>0</v>
      </c>
      <c r="K21" s="68">
        <f>SUM(K22:K23)</f>
        <v>0</v>
      </c>
      <c r="L21" s="68">
        <f>SUM(L22:L23)</f>
        <v>0</v>
      </c>
    </row>
    <row r="22" spans="1:12" ht="14.25" customHeight="1">
      <c r="A22" s="64">
        <v>17</v>
      </c>
      <c r="B22" s="71" t="s">
        <v>63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23.25" customHeight="1">
      <c r="A23" s="64">
        <v>18</v>
      </c>
      <c r="B23" s="71" t="s">
        <v>64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46.5" customHeight="1">
      <c r="A24" s="64">
        <v>19</v>
      </c>
      <c r="B24" s="67" t="s">
        <v>65</v>
      </c>
      <c r="C24" s="68">
        <v>738</v>
      </c>
      <c r="D24" s="68">
        <v>2997159.24000002</v>
      </c>
      <c r="E24" s="68">
        <v>725</v>
      </c>
      <c r="F24" s="68">
        <v>2523851.05</v>
      </c>
      <c r="G24" s="68">
        <v>12</v>
      </c>
      <c r="H24" s="68">
        <v>24173.82</v>
      </c>
      <c r="I24" s="68">
        <v>34</v>
      </c>
      <c r="J24" s="68">
        <v>75468.88</v>
      </c>
      <c r="K24" s="68">
        <v>135</v>
      </c>
      <c r="L24" s="68">
        <v>240648.68</v>
      </c>
    </row>
    <row r="25" spans="1:12" ht="31.5" customHeight="1">
      <c r="A25" s="64">
        <v>20</v>
      </c>
      <c r="B25" s="67" t="s">
        <v>66</v>
      </c>
      <c r="C25" s="68">
        <v>200</v>
      </c>
      <c r="D25" s="68">
        <v>236935.500000001</v>
      </c>
      <c r="E25" s="68">
        <v>196</v>
      </c>
      <c r="F25" s="68">
        <v>206785.17</v>
      </c>
      <c r="G25" s="68">
        <v>4</v>
      </c>
      <c r="H25" s="68">
        <v>2478.45</v>
      </c>
      <c r="I25" s="68"/>
      <c r="J25" s="68"/>
      <c r="K25" s="68">
        <v>31</v>
      </c>
      <c r="L25" s="68">
        <v>15382.2</v>
      </c>
    </row>
    <row r="26" spans="1:12" ht="20.25" customHeight="1">
      <c r="A26" s="64">
        <v>21</v>
      </c>
      <c r="B26" s="69" t="s">
        <v>54</v>
      </c>
      <c r="C26" s="68">
        <v>54</v>
      </c>
      <c r="D26" s="68">
        <v>150100.5</v>
      </c>
      <c r="E26" s="68">
        <v>56</v>
      </c>
      <c r="F26" s="68">
        <v>128893.75</v>
      </c>
      <c r="G26" s="68">
        <v>3</v>
      </c>
      <c r="H26" s="68">
        <v>1116.45</v>
      </c>
      <c r="I26" s="68"/>
      <c r="J26" s="68"/>
      <c r="K26" s="68"/>
      <c r="L26" s="68"/>
    </row>
    <row r="27" spans="1:12" ht="20.25" customHeight="1">
      <c r="A27" s="64">
        <v>22</v>
      </c>
      <c r="B27" s="69" t="s">
        <v>55</v>
      </c>
      <c r="C27" s="68">
        <v>146</v>
      </c>
      <c r="D27" s="68">
        <v>86834.9999999997</v>
      </c>
      <c r="E27" s="68">
        <v>140</v>
      </c>
      <c r="F27" s="68">
        <v>77891.4199999998</v>
      </c>
      <c r="G27" s="68">
        <v>1</v>
      </c>
      <c r="H27" s="68">
        <v>1362</v>
      </c>
      <c r="I27" s="68"/>
      <c r="J27" s="68"/>
      <c r="K27" s="68">
        <v>31</v>
      </c>
      <c r="L27" s="68">
        <v>15382.2</v>
      </c>
    </row>
    <row r="28" spans="1:12" ht="12.75">
      <c r="A28" s="64">
        <v>23</v>
      </c>
      <c r="B28" s="65" t="s">
        <v>67</v>
      </c>
      <c r="C28" s="66">
        <f>SUM(C29:C38)</f>
        <v>0</v>
      </c>
      <c r="D28" s="66">
        <f>SUM(D29:D38)</f>
        <v>0</v>
      </c>
      <c r="E28" s="66">
        <f>SUM(E29:E38)</f>
        <v>0</v>
      </c>
      <c r="F28" s="66">
        <f>SUM(F29:F38)</f>
        <v>0</v>
      </c>
      <c r="G28" s="66">
        <f>SUM(G29:G38)</f>
        <v>0</v>
      </c>
      <c r="H28" s="66">
        <f>SUM(H29:H38)</f>
        <v>0</v>
      </c>
      <c r="I28" s="66">
        <f>SUM(I29:I38)</f>
        <v>0</v>
      </c>
      <c r="J28" s="66">
        <f>SUM(J29:J38)</f>
        <v>0</v>
      </c>
      <c r="K28" s="66">
        <f>SUM(K29:K38)</f>
        <v>0</v>
      </c>
      <c r="L28" s="66">
        <f>SUM(L29:L38)</f>
        <v>0</v>
      </c>
    </row>
    <row r="29" spans="1:12" ht="15.75" customHeight="1">
      <c r="A29" s="64">
        <v>24</v>
      </c>
      <c r="B29" s="67" t="s">
        <v>68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4">
        <v>25</v>
      </c>
      <c r="B30" s="67" t="s">
        <v>63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4">
        <v>26</v>
      </c>
      <c r="B31" s="67" t="s">
        <v>59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4">
        <v>27</v>
      </c>
      <c r="B32" s="67" t="s">
        <v>60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>
      <c r="A33" s="64">
        <v>28</v>
      </c>
      <c r="B33" s="67" t="s">
        <v>69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4">
        <v>29</v>
      </c>
      <c r="B34" s="67" t="s">
        <v>70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4">
        <v>30</v>
      </c>
      <c r="B35" s="67" t="s">
        <v>71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4">
        <v>31</v>
      </c>
      <c r="B36" s="67" t="s">
        <v>72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.75">
      <c r="A37" s="64">
        <v>32</v>
      </c>
      <c r="B37" s="67" t="s">
        <v>73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64">
        <v>33</v>
      </c>
      <c r="B38" s="67" t="s">
        <v>74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ht="31.5" customHeight="1">
      <c r="A39" s="64">
        <v>34</v>
      </c>
      <c r="B39" s="65" t="s">
        <v>75</v>
      </c>
      <c r="C39" s="66">
        <f>SUM(C40,C47,C48,C49)</f>
        <v>0</v>
      </c>
      <c r="D39" s="66">
        <f>SUM(D40,D47,D48,D49)</f>
        <v>0</v>
      </c>
      <c r="E39" s="66">
        <f>SUM(E40,E47,E48,E49)</f>
        <v>0</v>
      </c>
      <c r="F39" s="66">
        <f>SUM(F40,F47,F48,F49)</f>
        <v>0</v>
      </c>
      <c r="G39" s="66">
        <f>SUM(G40,G47,G48,G49)</f>
        <v>0</v>
      </c>
      <c r="H39" s="66">
        <f>SUM(H40,H47,H48,H49)</f>
        <v>0</v>
      </c>
      <c r="I39" s="66">
        <f>SUM(I40,I47,I48,I49)</f>
        <v>0</v>
      </c>
      <c r="J39" s="66">
        <f>SUM(J40,J47,J48,J49)</f>
        <v>0</v>
      </c>
      <c r="K39" s="66">
        <f>SUM(K40,K47,K48,K49)</f>
        <v>0</v>
      </c>
      <c r="L39" s="66">
        <f>SUM(L40,L47,L48,L49)</f>
        <v>0</v>
      </c>
    </row>
    <row r="40" spans="1:12" ht="24" customHeight="1">
      <c r="A40" s="64">
        <v>35</v>
      </c>
      <c r="B40" s="67" t="s">
        <v>76</v>
      </c>
      <c r="C40" s="68">
        <f>SUM(C41,C44)</f>
        <v>0</v>
      </c>
      <c r="D40" s="68">
        <f>SUM(D41,D44)</f>
        <v>0</v>
      </c>
      <c r="E40" s="68">
        <f>SUM(E41,E44)</f>
        <v>0</v>
      </c>
      <c r="F40" s="68">
        <f>SUM(F41,F44)</f>
        <v>0</v>
      </c>
      <c r="G40" s="68">
        <f>SUM(G41,G44)</f>
        <v>0</v>
      </c>
      <c r="H40" s="68">
        <f>SUM(H41,H44)</f>
        <v>0</v>
      </c>
      <c r="I40" s="68">
        <f>SUM(I41,I44)</f>
        <v>0</v>
      </c>
      <c r="J40" s="68">
        <f>SUM(J41,J44)</f>
        <v>0</v>
      </c>
      <c r="K40" s="68">
        <f>SUM(K41,K44)</f>
        <v>0</v>
      </c>
      <c r="L40" s="68">
        <f>SUM(L41,L44)</f>
        <v>0</v>
      </c>
    </row>
    <row r="41" spans="1:12" ht="19.5" customHeight="1">
      <c r="A41" s="64">
        <v>36</v>
      </c>
      <c r="B41" s="67" t="s">
        <v>77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6.5" customHeight="1">
      <c r="A42" s="64">
        <v>37</v>
      </c>
      <c r="B42" s="69" t="s">
        <v>78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6.5" customHeight="1">
      <c r="A43" s="64">
        <v>38</v>
      </c>
      <c r="B43" s="69" t="s">
        <v>52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ht="21" customHeight="1">
      <c r="A44" s="64">
        <v>39</v>
      </c>
      <c r="B44" s="67" t="s">
        <v>79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2" ht="30" customHeight="1">
      <c r="A45" s="64">
        <v>40</v>
      </c>
      <c r="B45" s="69" t="s">
        <v>80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21" customHeight="1">
      <c r="A46" s="64">
        <v>41</v>
      </c>
      <c r="B46" s="69" t="s">
        <v>55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45" customHeight="1">
      <c r="A47" s="64">
        <v>42</v>
      </c>
      <c r="B47" s="67" t="s">
        <v>81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30" customHeight="1">
      <c r="A48" s="64">
        <v>43</v>
      </c>
      <c r="B48" s="72" t="s">
        <v>82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51" customHeight="1">
      <c r="A49" s="64">
        <v>44</v>
      </c>
      <c r="B49" s="67" t="s">
        <v>83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21.75" customHeight="1">
      <c r="A50" s="64">
        <v>45</v>
      </c>
      <c r="B50" s="65" t="s">
        <v>84</v>
      </c>
      <c r="C50" s="66">
        <f>SUM(C51:C54)</f>
        <v>2</v>
      </c>
      <c r="D50" s="66">
        <f>SUM(D51:D54)</f>
        <v>148.86</v>
      </c>
      <c r="E50" s="66">
        <f>SUM(E51:E54)</f>
        <v>2</v>
      </c>
      <c r="F50" s="66">
        <f>SUM(F51:F54)</f>
        <v>150</v>
      </c>
      <c r="G50" s="66">
        <f>SUM(G51:G54)</f>
        <v>0</v>
      </c>
      <c r="H50" s="66">
        <f>SUM(H51:H54)</f>
        <v>0</v>
      </c>
      <c r="I50" s="66">
        <f>SUM(I51:I54)</f>
        <v>0</v>
      </c>
      <c r="J50" s="66">
        <f>SUM(J51:J54)</f>
        <v>0</v>
      </c>
      <c r="K50" s="66">
        <f>SUM(K51:K54)</f>
        <v>0</v>
      </c>
      <c r="L50" s="66">
        <f>SUM(L51:L54)</f>
        <v>0</v>
      </c>
    </row>
    <row r="51" spans="1:12" ht="18.75" customHeight="1">
      <c r="A51" s="64">
        <v>46</v>
      </c>
      <c r="B51" s="67" t="s">
        <v>85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ht="27" customHeight="1">
      <c r="A52" s="64">
        <v>47</v>
      </c>
      <c r="B52" s="67" t="s">
        <v>86</v>
      </c>
      <c r="C52" s="68">
        <v>2</v>
      </c>
      <c r="D52" s="68">
        <v>148.86</v>
      </c>
      <c r="E52" s="68">
        <v>2</v>
      </c>
      <c r="F52" s="68">
        <v>150</v>
      </c>
      <c r="G52" s="68"/>
      <c r="H52" s="68"/>
      <c r="I52" s="68"/>
      <c r="J52" s="68"/>
      <c r="K52" s="68"/>
      <c r="L52" s="68"/>
    </row>
    <row r="53" spans="1:12" ht="76.5" customHeight="1">
      <c r="A53" s="64">
        <v>48</v>
      </c>
      <c r="B53" s="67" t="s">
        <v>87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ht="24" customHeight="1">
      <c r="A54" s="64">
        <v>49</v>
      </c>
      <c r="B54" s="67" t="s">
        <v>88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28.5" customHeight="1">
      <c r="A55" s="64">
        <v>50</v>
      </c>
      <c r="B55" s="65" t="s">
        <v>89</v>
      </c>
      <c r="C55" s="66">
        <v>2</v>
      </c>
      <c r="D55" s="66">
        <v>992.4</v>
      </c>
      <c r="E55" s="66"/>
      <c r="F55" s="66"/>
      <c r="G55" s="66"/>
      <c r="H55" s="66"/>
      <c r="I55" s="66"/>
      <c r="J55" s="66"/>
      <c r="K55" s="68">
        <v>2</v>
      </c>
      <c r="L55" s="66">
        <v>950</v>
      </c>
    </row>
    <row r="56" spans="1:12" ht="12.75">
      <c r="A56" s="64">
        <v>51</v>
      </c>
      <c r="B56" s="73" t="s">
        <v>90</v>
      </c>
      <c r="C56" s="66">
        <f aca="true" t="shared" si="0" ref="C56:L56">SUM(C6,C28,C39,C50,C55)</f>
        <v>943</v>
      </c>
      <c r="D56" s="66">
        <f t="shared" si="0"/>
        <v>3236476.5000000205</v>
      </c>
      <c r="E56" s="66">
        <f t="shared" si="0"/>
        <v>924</v>
      </c>
      <c r="F56" s="66">
        <f t="shared" si="0"/>
        <v>2732146.7199999997</v>
      </c>
      <c r="G56" s="66">
        <f t="shared" si="0"/>
        <v>16</v>
      </c>
      <c r="H56" s="66">
        <f t="shared" si="0"/>
        <v>26652.27</v>
      </c>
      <c r="I56" s="66">
        <f t="shared" si="0"/>
        <v>34</v>
      </c>
      <c r="J56" s="66">
        <f t="shared" si="0"/>
        <v>75468.88</v>
      </c>
      <c r="K56" s="66">
        <f t="shared" si="0"/>
        <v>168</v>
      </c>
      <c r="L56" s="66">
        <f t="shared" si="0"/>
        <v>256980.88</v>
      </c>
    </row>
    <row r="57" spans="3:12" ht="12.75">
      <c r="C57" s="74"/>
      <c r="D57" s="75"/>
      <c r="E57" s="75"/>
      <c r="F57" s="75"/>
      <c r="G57" s="74"/>
      <c r="H57" s="74"/>
      <c r="I57" s="74"/>
      <c r="J57" s="74"/>
      <c r="K57" s="74"/>
      <c r="L57" s="74"/>
    </row>
    <row r="58" spans="2:12" ht="12.75">
      <c r="B58" s="76"/>
      <c r="C58" s="74"/>
      <c r="D58" s="75"/>
      <c r="E58" s="75"/>
      <c r="F58" s="75"/>
      <c r="G58" s="74"/>
      <c r="H58" s="74"/>
      <c r="I58" s="74"/>
      <c r="J58" s="74"/>
      <c r="K58" s="74"/>
      <c r="L58" s="74"/>
    </row>
    <row r="59" spans="2:12" ht="12.75">
      <c r="B59" s="76"/>
      <c r="C59" s="74"/>
      <c r="D59" s="75"/>
      <c r="E59" s="75"/>
      <c r="F59" s="75"/>
      <c r="G59" s="74"/>
      <c r="H59" s="74"/>
      <c r="I59" s="74"/>
      <c r="J59" s="74"/>
      <c r="K59" s="74"/>
      <c r="L59" s="74"/>
    </row>
    <row r="60" ht="12.75">
      <c r="B60" s="76"/>
    </row>
  </sheetData>
  <sheetProtection selectLockedCells="1" selectUnlockedCells="1"/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7569444444444446" right="0.19652777777777777" top="0.19652777777777777" bottom="0.7694444444444444" header="0.5118055555555555" footer="0.31527777777777777"/>
  <pageSetup firstPageNumber="2" useFirstPageNumber="1" horizontalDpi="300" verticalDpi="300" orientation="landscape" paperSize="9" scale="58"/>
  <headerFooter alignWithMargins="0">
    <oddFooter>&amp;L0944EEBC&amp;CФорма № 10, Підрозділ: Хмельницький апеляційний суд,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77"/>
      <c r="B1" s="78" t="s">
        <v>91</v>
      </c>
      <c r="C1" s="78"/>
      <c r="D1" s="78"/>
      <c r="E1" s="77"/>
      <c r="F1" s="77"/>
    </row>
    <row r="2" spans="1:6" ht="12.75">
      <c r="A2" s="77"/>
      <c r="B2" s="79"/>
      <c r="C2" s="79"/>
      <c r="D2" s="79"/>
      <c r="E2" s="77"/>
      <c r="F2" s="77"/>
    </row>
    <row r="3" spans="1:6" ht="44.25" customHeight="1">
      <c r="A3" s="80" t="s">
        <v>35</v>
      </c>
      <c r="B3" s="81" t="s">
        <v>92</v>
      </c>
      <c r="C3" s="81"/>
      <c r="D3" s="81"/>
      <c r="E3" s="82" t="s">
        <v>43</v>
      </c>
      <c r="F3" s="82" t="s">
        <v>46</v>
      </c>
    </row>
    <row r="4" spans="1:6" ht="18" customHeight="1">
      <c r="A4" s="83">
        <v>1</v>
      </c>
      <c r="B4" s="84" t="s">
        <v>93</v>
      </c>
      <c r="C4" s="84"/>
      <c r="D4" s="84"/>
      <c r="E4" s="85">
        <f>SUM(E5:E25)</f>
        <v>154</v>
      </c>
      <c r="F4" s="85">
        <f>SUM(F5:F25)</f>
        <v>233083.51</v>
      </c>
    </row>
    <row r="5" spans="1:6" ht="20.25" customHeight="1">
      <c r="A5" s="83">
        <v>2</v>
      </c>
      <c r="B5" s="86" t="s">
        <v>94</v>
      </c>
      <c r="C5" s="86"/>
      <c r="D5" s="86"/>
      <c r="E5" s="87">
        <v>23</v>
      </c>
      <c r="F5" s="88">
        <v>30516.3</v>
      </c>
    </row>
    <row r="6" spans="1:6" ht="28.5" customHeight="1">
      <c r="A6" s="83">
        <v>3</v>
      </c>
      <c r="B6" s="86" t="s">
        <v>95</v>
      </c>
      <c r="C6" s="86"/>
      <c r="D6" s="86"/>
      <c r="E6" s="87">
        <v>2</v>
      </c>
      <c r="F6" s="88">
        <v>19469.41</v>
      </c>
    </row>
    <row r="7" spans="1:6" ht="40.5" customHeight="1">
      <c r="A7" s="83">
        <v>4</v>
      </c>
      <c r="B7" s="86" t="s">
        <v>96</v>
      </c>
      <c r="C7" s="86"/>
      <c r="D7" s="86"/>
      <c r="E7" s="87">
        <v>21</v>
      </c>
      <c r="F7" s="88">
        <v>27291</v>
      </c>
    </row>
    <row r="8" spans="1:6" ht="41.25" customHeight="1">
      <c r="A8" s="83">
        <v>5</v>
      </c>
      <c r="B8" s="86" t="s">
        <v>97</v>
      </c>
      <c r="C8" s="86"/>
      <c r="D8" s="86"/>
      <c r="E8" s="87"/>
      <c r="F8" s="88"/>
    </row>
    <row r="9" spans="1:6" ht="30.75" customHeight="1">
      <c r="A9" s="83">
        <v>6</v>
      </c>
      <c r="B9" s="86" t="s">
        <v>98</v>
      </c>
      <c r="C9" s="86"/>
      <c r="D9" s="86"/>
      <c r="E9" s="87">
        <v>1</v>
      </c>
      <c r="F9" s="88">
        <v>1488.6</v>
      </c>
    </row>
    <row r="10" spans="1:6" ht="18" customHeight="1">
      <c r="A10" s="83">
        <v>7</v>
      </c>
      <c r="B10" s="86" t="s">
        <v>99</v>
      </c>
      <c r="C10" s="86"/>
      <c r="D10" s="86"/>
      <c r="E10" s="87">
        <v>2</v>
      </c>
      <c r="F10" s="88">
        <v>2977.2</v>
      </c>
    </row>
    <row r="11" spans="1:6" ht="18.75" customHeight="1">
      <c r="A11" s="83">
        <v>8</v>
      </c>
      <c r="B11" s="86" t="s">
        <v>100</v>
      </c>
      <c r="C11" s="86"/>
      <c r="D11" s="86"/>
      <c r="E11" s="87"/>
      <c r="F11" s="88"/>
    </row>
    <row r="12" spans="1:6" ht="29.25" customHeight="1">
      <c r="A12" s="83">
        <v>9</v>
      </c>
      <c r="B12" s="86" t="s">
        <v>101</v>
      </c>
      <c r="C12" s="86"/>
      <c r="D12" s="86"/>
      <c r="E12" s="87"/>
      <c r="F12" s="88"/>
    </row>
    <row r="13" spans="1:6" ht="20.25" customHeight="1">
      <c r="A13" s="83">
        <v>10</v>
      </c>
      <c r="B13" s="86" t="s">
        <v>102</v>
      </c>
      <c r="C13" s="86"/>
      <c r="D13" s="86"/>
      <c r="E13" s="87">
        <v>90</v>
      </c>
      <c r="F13" s="88">
        <v>131989.2</v>
      </c>
    </row>
    <row r="14" spans="1:6" ht="21" customHeight="1">
      <c r="A14" s="83">
        <v>11</v>
      </c>
      <c r="B14" s="86" t="s">
        <v>103</v>
      </c>
      <c r="C14" s="86"/>
      <c r="D14" s="86"/>
      <c r="E14" s="87">
        <v>4</v>
      </c>
      <c r="F14" s="88">
        <v>3969.6</v>
      </c>
    </row>
    <row r="15" spans="1:6" ht="20.25" customHeight="1">
      <c r="A15" s="83">
        <v>12</v>
      </c>
      <c r="B15" s="86" t="s">
        <v>104</v>
      </c>
      <c r="C15" s="86"/>
      <c r="D15" s="86"/>
      <c r="E15" s="87"/>
      <c r="F15" s="88"/>
    </row>
    <row r="16" spans="1:6" ht="30" customHeight="1">
      <c r="A16" s="83">
        <v>13</v>
      </c>
      <c r="B16" s="86" t="s">
        <v>105</v>
      </c>
      <c r="C16" s="86"/>
      <c r="D16" s="86"/>
      <c r="E16" s="87"/>
      <c r="F16" s="88"/>
    </row>
    <row r="17" spans="1:6" ht="20.25" customHeight="1">
      <c r="A17" s="83">
        <v>14</v>
      </c>
      <c r="B17" s="86" t="s">
        <v>106</v>
      </c>
      <c r="C17" s="86"/>
      <c r="D17" s="86"/>
      <c r="E17" s="87">
        <v>11</v>
      </c>
      <c r="F17" s="88">
        <v>15382.2</v>
      </c>
    </row>
    <row r="18" spans="1:6" ht="27" customHeight="1">
      <c r="A18" s="83">
        <v>15</v>
      </c>
      <c r="B18" s="86" t="s">
        <v>107</v>
      </c>
      <c r="C18" s="86"/>
      <c r="D18" s="86"/>
      <c r="E18" s="87"/>
      <c r="F18" s="88"/>
    </row>
    <row r="19" spans="1:6" ht="54.75" customHeight="1">
      <c r="A19" s="83">
        <v>16</v>
      </c>
      <c r="B19" s="86" t="s">
        <v>108</v>
      </c>
      <c r="C19" s="86"/>
      <c r="D19" s="86"/>
      <c r="E19" s="87"/>
      <c r="F19" s="88"/>
    </row>
    <row r="20" spans="1:6" ht="21" customHeight="1">
      <c r="A20" s="83">
        <v>17</v>
      </c>
      <c r="B20" s="86" t="s">
        <v>109</v>
      </c>
      <c r="C20" s="86"/>
      <c r="D20" s="86"/>
      <c r="E20" s="87"/>
      <c r="F20" s="88"/>
    </row>
    <row r="21" spans="1:6" ht="30" customHeight="1">
      <c r="A21" s="83">
        <v>18</v>
      </c>
      <c r="B21" s="86" t="s">
        <v>110</v>
      </c>
      <c r="C21" s="86"/>
      <c r="D21" s="86"/>
      <c r="E21" s="87"/>
      <c r="F21" s="88"/>
    </row>
    <row r="22" spans="1:6" ht="57" customHeight="1">
      <c r="A22" s="83">
        <v>19</v>
      </c>
      <c r="B22" s="86" t="s">
        <v>111</v>
      </c>
      <c r="C22" s="86"/>
      <c r="D22" s="86"/>
      <c r="E22" s="87"/>
      <c r="F22" s="88"/>
    </row>
    <row r="23" spans="1:6" ht="68.25" customHeight="1">
      <c r="A23" s="83">
        <v>20</v>
      </c>
      <c r="B23" s="86" t="s">
        <v>112</v>
      </c>
      <c r="C23" s="86"/>
      <c r="D23" s="86"/>
      <c r="E23" s="87"/>
      <c r="F23" s="88"/>
    </row>
    <row r="24" spans="1:6" ht="54.75" customHeight="1">
      <c r="A24" s="83">
        <v>21</v>
      </c>
      <c r="B24" s="86" t="s">
        <v>113</v>
      </c>
      <c r="C24" s="86"/>
      <c r="D24" s="86"/>
      <c r="E24" s="87"/>
      <c r="F24" s="88"/>
    </row>
    <row r="25" spans="1:6" ht="54.75" customHeight="1">
      <c r="A25" s="83">
        <v>22</v>
      </c>
      <c r="B25" s="86" t="s">
        <v>114</v>
      </c>
      <c r="C25" s="86"/>
      <c r="D25" s="86"/>
      <c r="E25" s="87"/>
      <c r="F25" s="88"/>
    </row>
    <row r="26" spans="1:6" ht="12.75">
      <c r="A26" s="89"/>
      <c r="B26" s="89"/>
      <c r="C26" s="89"/>
      <c r="D26" s="89"/>
      <c r="E26" s="89"/>
      <c r="F26" s="89"/>
    </row>
    <row r="27" spans="1:11" ht="16.5" customHeight="1">
      <c r="A27" s="90"/>
      <c r="B27" s="91" t="s">
        <v>115</v>
      </c>
      <c r="C27" s="92"/>
      <c r="D27" s="93"/>
      <c r="E27" s="94" t="s">
        <v>116</v>
      </c>
      <c r="F27" s="94"/>
      <c r="I27" s="95"/>
      <c r="J27" s="95"/>
      <c r="K27" s="95"/>
    </row>
    <row r="28" spans="1:11" ht="12.75">
      <c r="A28" s="96"/>
      <c r="B28" s="97"/>
      <c r="C28" s="98" t="s">
        <v>117</v>
      </c>
      <c r="D28" s="99"/>
      <c r="E28" s="98" t="s">
        <v>118</v>
      </c>
      <c r="I28" s="100"/>
      <c r="J28" s="89"/>
      <c r="K28" s="89"/>
    </row>
    <row r="29" spans="1:11" ht="14.25" customHeight="1">
      <c r="A29" s="101"/>
      <c r="B29" s="102" t="s">
        <v>119</v>
      </c>
      <c r="C29" s="92"/>
      <c r="D29" s="103"/>
      <c r="E29" s="104" t="s">
        <v>120</v>
      </c>
      <c r="F29" s="104"/>
      <c r="I29" s="105"/>
      <c r="J29" s="89"/>
      <c r="K29" s="89"/>
    </row>
    <row r="30" spans="1:11" ht="12.75">
      <c r="A30" s="101"/>
      <c r="B30" s="106"/>
      <c r="C30" s="98" t="s">
        <v>117</v>
      </c>
      <c r="E30" s="98" t="s">
        <v>118</v>
      </c>
      <c r="I30" s="105"/>
      <c r="J30" s="89"/>
      <c r="K30" s="89"/>
    </row>
    <row r="31" spans="1:11" ht="15" customHeight="1">
      <c r="A31" s="107"/>
      <c r="B31" s="106"/>
      <c r="C31" s="108"/>
      <c r="I31" s="109"/>
      <c r="J31" s="109"/>
      <c r="K31" s="110"/>
    </row>
    <row r="32" spans="1:11" ht="15" customHeight="1">
      <c r="A32" s="111"/>
      <c r="B32" s="112" t="s">
        <v>121</v>
      </c>
      <c r="C32" s="113" t="s">
        <v>122</v>
      </c>
      <c r="D32" s="113"/>
      <c r="E32" s="114"/>
      <c r="I32" s="115"/>
      <c r="J32" s="109"/>
      <c r="K32" s="110"/>
    </row>
    <row r="33" spans="1:11" ht="15" customHeight="1">
      <c r="A33" s="111"/>
      <c r="B33" s="116" t="s">
        <v>123</v>
      </c>
      <c r="C33" s="117"/>
      <c r="D33" s="117"/>
      <c r="E33" s="118"/>
      <c r="I33" s="119"/>
      <c r="J33" s="119"/>
      <c r="K33" s="119"/>
    </row>
    <row r="34" spans="1:11" ht="15.75" customHeight="1">
      <c r="A34" s="120"/>
      <c r="B34" s="121" t="s">
        <v>124</v>
      </c>
      <c r="C34" s="117" t="s">
        <v>125</v>
      </c>
      <c r="D34" s="117"/>
      <c r="F34" s="122" t="s">
        <v>126</v>
      </c>
      <c r="I34" s="109"/>
      <c r="J34" s="109"/>
      <c r="K34" s="110"/>
    </row>
    <row r="35" spans="1:11" ht="12.75">
      <c r="A35" s="120"/>
      <c r="B35" s="123"/>
      <c r="C35" s="123"/>
      <c r="D35" s="123"/>
      <c r="E35" s="124"/>
      <c r="F35" s="124"/>
      <c r="G35" s="125"/>
      <c r="H35" s="126"/>
      <c r="I35" s="109"/>
      <c r="J35" s="109"/>
      <c r="K35" s="110"/>
    </row>
    <row r="36" spans="1:11" ht="12.75">
      <c r="A36" s="107"/>
      <c r="B36" s="127"/>
      <c r="C36" s="127"/>
      <c r="D36" s="127"/>
      <c r="E36" s="107"/>
      <c r="F36" s="107"/>
      <c r="G36" s="89"/>
      <c r="H36" s="89"/>
      <c r="I36" s="89"/>
      <c r="J36" s="89"/>
      <c r="K36" s="89"/>
    </row>
  </sheetData>
  <sheetProtection selectLockedCells="1" selectUnlockedCells="1"/>
  <mergeCells count="28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27:F27"/>
    <mergeCell ref="E29:F29"/>
    <mergeCell ref="C32:D32"/>
    <mergeCell ref="C33:D33"/>
    <mergeCell ref="C34:D34"/>
  </mergeCells>
  <printOptions/>
  <pageMargins left="0.31527777777777777" right="0.5118055555555555" top="0.5513888888888889" bottom="0.8875" header="0.5118055555555555" footer="0.31527777777777777"/>
  <pageSetup firstPageNumber="4" useFirstPageNumber="1" fitToHeight="1" fitToWidth="1" horizontalDpi="300" verticalDpi="300" orientation="portrait" paperSize="9"/>
  <headerFooter alignWithMargins="0">
    <oddFooter>&amp;L0944EEBC&amp;CФорма № 10, Підрозділ: Хмельницький апеляційний суд,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2018-03-15T14:08:04Z</cp:lastPrinted>
  <dcterms:created xsi:type="dcterms:W3CDTF">2015-09-09T10:27:37Z</dcterms:created>
  <dcterms:modified xsi:type="dcterms:W3CDTF">2022-11-08T06:36:51Z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10_04820_3.2022</vt:lpwstr>
  </property>
  <property fmtid="{D5CDD505-2E9C-101B-9397-08002B2CF9AE}" pid="3" name="Версія БД">
    <vt:lpwstr>3.29.2.2737</vt:lpwstr>
  </property>
  <property fmtid="{D5CDD505-2E9C-101B-9397-08002B2CF9AE}" pid="4" name="Вид звіту">
    <vt:lpwstr>Статистичний звіт</vt:lpwstr>
  </property>
  <property fmtid="{D5CDD505-2E9C-101B-9397-08002B2CF9AE}" pid="5" name="К.Cума">
    <vt:lpwstr>0944EEBC</vt:lpwstr>
  </property>
  <property fmtid="{D5CDD505-2E9C-101B-9397-08002B2CF9AE}" pid="6" name="К.Сума шаблону">
    <vt:lpwstr>82B2914C</vt:lpwstr>
  </property>
  <property fmtid="{D5CDD505-2E9C-101B-9397-08002B2CF9AE}" pid="7" name="Кінець періоду">
    <vt:lpwstr>30.09.2022</vt:lpwstr>
  </property>
  <property fmtid="{D5CDD505-2E9C-101B-9397-08002B2CF9AE}" pid="8" name="Період">
    <vt:lpwstr>за дев'ять місяців 2022 року</vt:lpwstr>
  </property>
  <property fmtid="{D5CDD505-2E9C-101B-9397-08002B2CF9AE}" pid="9" name="Початок періоду">
    <vt:lpwstr>01.01.2022</vt:lpwstr>
  </property>
  <property fmtid="{D5CDD505-2E9C-101B-9397-08002B2CF9AE}" pid="10" name="Підрозділ">
    <vt:lpwstr>Хмельницький апеляційний суд</vt:lpwstr>
  </property>
  <property fmtid="{D5CDD505-2E9C-101B-9397-08002B2CF9AE}" pid="11" name="ПідрозділDBID">
    <vt:i4>0</vt:i4>
  </property>
  <property fmtid="{D5CDD505-2E9C-101B-9397-08002B2CF9AE}" pid="12" name="ПідрозділID">
    <vt:i4>31900370</vt:i4>
  </property>
  <property fmtid="{D5CDD505-2E9C-101B-9397-08002B2CF9AE}" pid="13" name="Тип виду звіту">
    <vt:i4>1</vt:i4>
  </property>
  <property fmtid="{D5CDD505-2E9C-101B-9397-08002B2CF9AE}" pid="14" name="Тип звіту">
    <vt:lpwstr>10</vt:lpwstr>
  </property>
  <property fmtid="{D5CDD505-2E9C-101B-9397-08002B2CF9AE}" pid="15" name="Тип звітуDBID">
    <vt:i4>0</vt:i4>
  </property>
  <property fmtid="{D5CDD505-2E9C-101B-9397-08002B2CF9AE}" pid="16" name="Тип звітуID">
    <vt:i4>299369</vt:i4>
  </property>
</Properties>
</file>