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<sst xmlns="http://schemas.openxmlformats.org/spreadsheetml/2006/main" count="152" uniqueCount="126">
  <si>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</si>
  <si>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</si>
  <si>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</si>
  <si>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</si>
  <si>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</si>
  <si>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</si>
  <si>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</si>
  <si>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</si>
  <si>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</si>
  <si>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</si>
  <si>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</si>
  <si>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</si>
  <si>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</si>
  <si>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</si>
  <si>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</si>
  <si>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</si>
  <si>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</si>
  <si>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</si>
  <si>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</si>
  <si>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</si>
  <si>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</si>
  <si>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</si>
  <si>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</si>
  <si>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</si>
  <si>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</si>
  <si>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</si>
  <si>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</si>
  <si>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</si>
  <si>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</si>
  <si>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</si>
  <si>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</si>
  <si>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</si>
  <si>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</si>
  <si>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</si>
  <si>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</si>
  <si>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</si>
  <si>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</si>
  <si>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</si>
  <si>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</si>
  <si>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</si>
  <si>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</si>
  <si>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</si>
  <si>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</si>
  <si>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</si>
  <si>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</si>
  <si>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</si>
  <si>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</si>
  <si>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</si>
  <si>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</si>
  <si>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</si>
  <si>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</si>
  <si>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</si>
  <si>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</si>
  <si>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</si>
  <si>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</si>
  <si>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</si>
  <si>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</si>
  <si>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</si>
  <si>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</si>
  <si>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</si>
  <si>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</si>
  <si>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</si>
  <si>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</si>
  <si>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</si>
  <si>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</si>
  <si>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</si>
  <si>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</si>
  <si>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</si>
  <si>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</si>
  <si>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</si>
  <si>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</si>
  <si>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</si>
  <si>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</si>
  <si>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</si>
  <si>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</si>
  <si>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</si>
  <si>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</si>
  <si>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</si>
  <si>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</si>
  <si>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</si>
  <si>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</si>
  <si>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</si>
  <si>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</si>
  <si>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</si>
  <si>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</si>
  <si>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</si>
  <si>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</si>
  <si>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</si>
  <si>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</si>
  <si>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</si>
  <si>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</si>
  <si>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</si>
  <si>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</si>
  <si>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</si>
  <si>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</si>
  <si>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</si>
  <si>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</si>
  <si>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</si>
  <si>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</si>
  <si>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</si>
  <si>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</si>
  <si>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</si>
  <si>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</si>
  <si>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</si>
  <si>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</si>
  <si>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</si>
  <si>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</si>
  <si>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</si>
  <si>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</si>
  <si>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</si>
  <si>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</si>
  <si>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</si>
  <si>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</si>
  <si>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</si>
  <si>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</si>
  <si>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</si>
  <si>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</si>
  <si>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Апеляційний суд Хмельницької області</t>
  </si>
  <si>
    <t>29000. Хмельницька область.м. Хмельницький</t>
  </si>
  <si>
    <t>Майдан Незалежності</t>
  </si>
  <si>
    <t/>
  </si>
  <si>
    <t>С.М. Болотін</t>
  </si>
  <si>
    <t>Т.Б. Гребелюк</t>
  </si>
  <si>
    <t>(0382)78-77-19</t>
  </si>
  <si>
    <t>stat@kma.court.gov.ua</t>
  </si>
  <si>
    <t>4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</si>
</sst>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&amp;L4713E714&amp;C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606</v>
      </c>
      <c r="D6" s="96">
        <f>SUM(D7,D10,D13,D14,D15,D20,D23,D24,D18,D19)</f>
        <v>1019943.0499999931</v>
      </c>
      <c r="E6" s="96">
        <f>SUM(E7,E10,E13,E14,E15,E20,E23,E24,E18,E19)</f>
        <v>626</v>
      </c>
      <c r="F6" s="96">
        <f>SUM(F7,F10,F13,F14,F15,F20,F23,F24,F18,F19)</f>
        <v>1223131.7200000002</v>
      </c>
      <c r="G6" s="96">
        <f>SUM(G7,G10,G13,G14,G15,G20,G23,G24,G18,G19)</f>
        <v>2</v>
      </c>
      <c r="H6" s="96">
        <f>SUM(H7,H10,H13,H14,H15,H20,H23,H24,H18,H19)</f>
        <v>5280</v>
      </c>
      <c r="I6" s="96">
        <f>SUM(I7,I10,I13,I14,I15,I20,I23,I24,I18,I19)</f>
        <v>26</v>
      </c>
      <c r="J6" s="96">
        <f>SUM(J7,J10,J13,J14,J15,J20,J23,J24,J18,J19)</f>
        <v>55978.25</v>
      </c>
      <c r="K6" s="96">
        <f>SUM(K7,K10,K13,K14,K15,K20,K23,K24,K18,K19)</f>
        <v>139</v>
      </c>
      <c r="L6" s="96">
        <f>SUM(L7,L10,L13,L14,L15,L20,L23,L24,L18,L19)</f>
        <v>167519.41999999998</v>
      </c>
    </row>
    <row r="7" spans="1:12" ht="16.5" customHeight="1">
      <c r="A7" s="87">
        <v>2</v>
      </c>
      <c r="B7" s="90" t="s">
        <v>75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478</v>
      </c>
      <c r="D23" s="97">
        <v>898782.249999993</v>
      </c>
      <c r="E23" s="97">
        <v>498</v>
      </c>
      <c r="F23" s="97">
        <v>1115558.34</v>
      </c>
      <c r="G23" s="97">
        <v>2</v>
      </c>
      <c r="H23" s="97">
        <v>5280</v>
      </c>
      <c r="I23" s="97">
        <v>24</v>
      </c>
      <c r="J23" s="97">
        <v>55273.45</v>
      </c>
      <c r="K23" s="97">
        <v>110</v>
      </c>
      <c r="L23" s="97">
        <v>153279.62</v>
      </c>
    </row>
    <row r="24" spans="1:12" ht="31.5" customHeight="1">
      <c r="A24" s="87">
        <v>19</v>
      </c>
      <c r="B24" s="90" t="s">
        <v>82</v>
      </c>
      <c r="C24" s="97">
        <v>128</v>
      </c>
      <c r="D24" s="97">
        <v>121160.8</v>
      </c>
      <c r="E24" s="97">
        <v>128</v>
      </c>
      <c r="F24" s="97">
        <v>107573.38</v>
      </c>
      <c r="G24" s="97"/>
      <c r="H24" s="97"/>
      <c r="I24" s="97">
        <v>2</v>
      </c>
      <c r="J24" s="97">
        <v>704.8</v>
      </c>
      <c r="K24" s="97">
        <v>29</v>
      </c>
      <c r="L24" s="97">
        <v>14239.8</v>
      </c>
    </row>
    <row r="25" spans="1:12" ht="20.25" customHeight="1">
      <c r="A25" s="87">
        <v>20</v>
      </c>
      <c r="B25" s="91" t="s">
        <v>79</v>
      </c>
      <c r="C25" s="97">
        <v>36</v>
      </c>
      <c r="D25" s="97">
        <v>81052</v>
      </c>
      <c r="E25" s="97">
        <v>45</v>
      </c>
      <c r="F25" s="97">
        <v>73074.03</v>
      </c>
      <c r="G25" s="97"/>
      <c r="H25" s="97"/>
      <c r="I25" s="97"/>
      <c r="J25" s="97"/>
      <c r="K25" s="97">
        <v>3</v>
      </c>
      <c r="L25" s="97">
        <v>5109.8</v>
      </c>
    </row>
    <row r="26" spans="1:12" ht="20.25" customHeight="1">
      <c r="A26" s="87">
        <v>21</v>
      </c>
      <c r="B26" s="91" t="s">
        <v>80</v>
      </c>
      <c r="C26" s="97">
        <v>92</v>
      </c>
      <c r="D26" s="97">
        <v>40108.8000000001</v>
      </c>
      <c r="E26" s="97">
        <v>83</v>
      </c>
      <c r="F26" s="97">
        <v>34499.35</v>
      </c>
      <c r="G26" s="97"/>
      <c r="H26" s="97"/>
      <c r="I26" s="97">
        <v>2</v>
      </c>
      <c r="J26" s="97">
        <v>704.8</v>
      </c>
      <c r="K26" s="97">
        <v>26</v>
      </c>
      <c r="L26" s="97">
        <v>9130</v>
      </c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10</v>
      </c>
      <c r="D49" s="96">
        <f>SUM(D50:D53)</f>
        <v>523.74</v>
      </c>
      <c r="E49" s="96">
        <f>SUM(E50:E53)</f>
        <v>10</v>
      </c>
      <c r="F49" s="96">
        <f>SUM(F50:F53)</f>
        <v>528.6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10</v>
      </c>
      <c r="D51" s="97">
        <v>523.74</v>
      </c>
      <c r="E51" s="97">
        <v>10</v>
      </c>
      <c r="F51" s="97">
        <v>528.6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616</v>
      </c>
      <c r="D55" s="96">
        <f t="shared" si="0"/>
        <v>1020466.789999993</v>
      </c>
      <c r="E55" s="96">
        <f t="shared" si="0"/>
        <v>636</v>
      </c>
      <c r="F55" s="96">
        <f t="shared" si="0"/>
        <v>1223660.3200000003</v>
      </c>
      <c r="G55" s="96">
        <f t="shared" si="0"/>
        <v>2</v>
      </c>
      <c r="H55" s="96">
        <f t="shared" si="0"/>
        <v>5280</v>
      </c>
      <c r="I55" s="96">
        <f t="shared" si="0"/>
        <v>26</v>
      </c>
      <c r="J55" s="96">
        <f t="shared" si="0"/>
        <v>55978.25</v>
      </c>
      <c r="K55" s="96">
        <f t="shared" si="0"/>
        <v>139</v>
      </c>
      <c r="L55" s="96">
        <f t="shared" si="0"/>
        <v>167519.41999999998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&amp;L4713E714&amp;CФорма № 10, Підрозділ: Апеляційний суд Хмельницької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105</v>
      </c>
      <c r="F4" s="93">
        <f>SUM(F5:F24)</f>
        <v>125388.38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</v>
      </c>
      <c r="F5" s="95">
        <v>16739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1057.2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6</v>
      </c>
      <c r="F7" s="95">
        <v>5638.4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5339.41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6</v>
      </c>
      <c r="F12" s="95">
        <v>5638.4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60</v>
      </c>
      <c r="F13" s="95">
        <v>56760.28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16386.6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8</v>
      </c>
      <c r="F17" s="95">
        <v>17829.09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&amp;L4713E714&amp;CФорма № 10, Підрозділ: Апеляційний суд Хмельницької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2018-03-15T14:08:04Z</cp:lastPrinted>
  <dcterms:created xsi:type="dcterms:W3CDTF">2015-09-09T10:27:37Z</dcterms:created>
  <dcterms:modified xsi:type="dcterms:W3CDTF">2018-07-04T13:48:48Z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10_00792_2.2018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4713E714</vt:lpwstr>
  </property>
  <property fmtid="{D5CDD505-2E9C-101B-9397-08002B2CF9AE}" pid="10" name="Підрозд">
    <vt:lpwstr>Апеляційний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