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<sst xmlns="http://schemas.openxmlformats.org/spreadsheetml/2006/main" count="154" uniqueCount="128">
  <si>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</si>
  <si>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</si>
  <si>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</si>
  <si>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</si>
  <si>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</si>
  <si>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</si>
  <si>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</si>
  <si>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</si>
  <si>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</si>
  <si>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</si>
  <si>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</si>
  <si>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</si>
  <si>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</si>
  <si>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</si>
  <si>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</si>
  <si>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</si>
  <si>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</si>
  <si>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</si>
  <si>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</si>
  <si>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</si>
  <si>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</si>
  <si>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</si>
  <si>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</si>
  <si>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</si>
  <si>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</si>
  <si>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</si>
  <si>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</si>
  <si>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</si>
  <si>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</si>
  <si>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</si>
  <si>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</si>
  <si>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</si>
  <si>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</si>
  <si>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</si>
  <si>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</si>
  <si>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</si>
  <si>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</si>
  <si>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</si>
  <si>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</si>
  <si>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</si>
  <si>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</si>
  <si>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</si>
  <si>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</si>
  <si>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</si>
  <si>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</si>
  <si>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</si>
  <si>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</si>
  <si>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</si>
  <si>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</si>
  <si>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</si>
  <si>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</si>
  <si>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</si>
  <si>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</si>
  <si>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</si>
  <si>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</si>
  <si>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</si>
  <si>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</si>
  <si>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</si>
  <si>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</si>
  <si>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</si>
  <si>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</si>
  <si>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</si>
  <si>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</si>
  <si>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</si>
  <si>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</si>
  <si>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</si>
  <si>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</si>
  <si>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</si>
  <si>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</si>
  <si>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</si>
  <si>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</si>
  <si>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</si>
  <si>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</si>
  <si>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</si>
  <si>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</si>
  <si>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</si>
  <si>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</si>
  <si>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</si>
  <si>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</si>
  <si>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</si>
  <si>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</si>
  <si>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</si>
  <si>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</si>
  <si>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</si>
  <si>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</si>
  <si>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</si>
  <si>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</si>
  <si>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</si>
  <si>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</si>
  <si>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</si>
  <si>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</si>
  <si>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</si>
  <si>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</si>
  <si>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</si>
  <si>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</si>
  <si>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</si>
  <si>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</si>
  <si>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</si>
  <si>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</si>
  <si>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</si>
  <si>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</si>
  <si>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</si>
  <si>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</si>
  <si>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</si>
  <si>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</si>
  <si>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</si>
  <si>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</si>
  <si>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</si>
  <si>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</si>
  <si>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</si>
  <si>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</si>
  <si>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</si>
  <si>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</si>
  <si>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</si>
  <si>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</si>
  <si>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</si>
  <si>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</si>
  <si>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</si>
  <si>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</si>
  <si>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Хмельницький апеляційний суд</t>
  </si>
  <si>
    <t>29000. Хмельницька область.м. Хмельницький</t>
  </si>
  <si>
    <t>Майдан Незалежності. 1</t>
  </si>
  <si>
    <t/>
  </si>
  <si>
    <t>Г.М. Крупельницький</t>
  </si>
  <si>
    <t>Т.Б. Гребелюк</t>
  </si>
  <si>
    <t>(0382) 78-77-19</t>
  </si>
  <si>
    <t>stat1@kma.court.gov.ua</t>
  </si>
  <si>
    <t>3 січня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</si>
</sst>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&amp;L5A60C18B&amp;C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1538</v>
      </c>
      <c r="D6" s="96">
        <f>SUM(D7,D10,D13,D14,D15,D21,D24,D25,D18,D19,D20)</f>
        <v>3991175.230000031</v>
      </c>
      <c r="E6" s="96">
        <f>SUM(E7,E10,E13,E14,E15,E21,E24,E25,E18,E19,E20)</f>
        <v>1429</v>
      </c>
      <c r="F6" s="96">
        <f>SUM(F7,F10,F13,F14,F15,F21,F24,F25,F18,F19,F20)</f>
        <v>3040742.300000011</v>
      </c>
      <c r="G6" s="96">
        <f>SUM(G7,G10,G13,G14,G15,G21,G24,G25,G18,G19,G20)</f>
        <v>39</v>
      </c>
      <c r="H6" s="96">
        <f>SUM(H7,H10,H13,H14,H15,H21,H24,H25,H18,H19,H20)</f>
        <v>110874.42</v>
      </c>
      <c r="I6" s="96">
        <f>SUM(I7,I10,I13,I14,I15,I21,I24,I25,I18,I19,I20)</f>
        <v>54</v>
      </c>
      <c r="J6" s="96">
        <f>SUM(J7,J10,J13,J14,J15,J21,J24,J25,J18,J19,J20)</f>
        <v>89167.34</v>
      </c>
      <c r="K6" s="96">
        <f>SUM(K7,K10,K13,K14,K15,K21,K24,K25,K18,K19,K20)</f>
        <v>276</v>
      </c>
      <c r="L6" s="96">
        <f>SUM(L7,L10,L13,L14,L15,L21,L24,L25,L18,L19,L20)</f>
        <v>374469.20999999903</v>
      </c>
    </row>
    <row r="7" spans="1:12" ht="16.5" customHeight="1">
      <c r="A7" s="87">
        <v>2</v>
      </c>
      <c r="B7" s="90" t="s">
        <v>74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1200</v>
      </c>
      <c r="D24" s="97">
        <v>3728877.03000003</v>
      </c>
      <c r="E24" s="97">
        <v>1106</v>
      </c>
      <c r="F24" s="97">
        <v>2794877.62000001</v>
      </c>
      <c r="G24" s="97">
        <v>36</v>
      </c>
      <c r="H24" s="97">
        <v>109753.62</v>
      </c>
      <c r="I24" s="97">
        <v>53</v>
      </c>
      <c r="J24" s="97">
        <v>85325.34</v>
      </c>
      <c r="K24" s="97">
        <v>226</v>
      </c>
      <c r="L24" s="97">
        <v>352185.809999999</v>
      </c>
    </row>
    <row r="25" spans="1:12" ht="31.5" customHeight="1">
      <c r="A25" s="87">
        <v>20</v>
      </c>
      <c r="B25" s="90" t="s">
        <v>81</v>
      </c>
      <c r="C25" s="97">
        <v>338</v>
      </c>
      <c r="D25" s="97">
        <v>262298.200000001</v>
      </c>
      <c r="E25" s="97">
        <v>323</v>
      </c>
      <c r="F25" s="97">
        <v>245864.680000001</v>
      </c>
      <c r="G25" s="97">
        <v>3</v>
      </c>
      <c r="H25" s="97">
        <v>1120.8</v>
      </c>
      <c r="I25" s="97">
        <v>1</v>
      </c>
      <c r="J25" s="97">
        <v>3842</v>
      </c>
      <c r="K25" s="97">
        <v>50</v>
      </c>
      <c r="L25" s="97">
        <v>22283.4</v>
      </c>
    </row>
    <row r="26" spans="1:12" ht="20.25" customHeight="1">
      <c r="A26" s="87">
        <v>21</v>
      </c>
      <c r="B26" s="91" t="s">
        <v>78</v>
      </c>
      <c r="C26" s="97">
        <v>69</v>
      </c>
      <c r="D26" s="97">
        <v>138312</v>
      </c>
      <c r="E26" s="97">
        <v>67</v>
      </c>
      <c r="F26" s="97">
        <v>123941.9</v>
      </c>
      <c r="G26" s="97"/>
      <c r="H26" s="97"/>
      <c r="I26" s="97">
        <v>1</v>
      </c>
      <c r="J26" s="97">
        <v>3842</v>
      </c>
      <c r="K26" s="97">
        <v>2</v>
      </c>
      <c r="L26" s="97">
        <v>3842</v>
      </c>
    </row>
    <row r="27" spans="1:12" ht="20.25" customHeight="1">
      <c r="A27" s="87">
        <v>22</v>
      </c>
      <c r="B27" s="91" t="s">
        <v>79</v>
      </c>
      <c r="C27" s="97">
        <v>269</v>
      </c>
      <c r="D27" s="97">
        <v>123986.199999999</v>
      </c>
      <c r="E27" s="97">
        <v>256</v>
      </c>
      <c r="F27" s="97">
        <v>121922.78</v>
      </c>
      <c r="G27" s="97">
        <v>3</v>
      </c>
      <c r="H27" s="97">
        <v>1120.8</v>
      </c>
      <c r="I27" s="97"/>
      <c r="J27" s="97"/>
      <c r="K27" s="97">
        <v>48</v>
      </c>
      <c r="L27" s="97">
        <v>18441.4</v>
      </c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12</v>
      </c>
      <c r="D50" s="96">
        <f>SUM(D51:D54)</f>
        <v>691.56</v>
      </c>
      <c r="E50" s="96">
        <f>SUM(E51:E54)</f>
        <v>12</v>
      </c>
      <c r="F50" s="96">
        <f>SUM(F51:F54)</f>
        <v>635.53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12</v>
      </c>
      <c r="D52" s="97">
        <v>691.56</v>
      </c>
      <c r="E52" s="97">
        <v>12</v>
      </c>
      <c r="F52" s="97">
        <v>635.53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</v>
      </c>
      <c r="D55" s="96">
        <v>1536.8</v>
      </c>
      <c r="E55" s="96"/>
      <c r="F55" s="96"/>
      <c r="G55" s="96"/>
      <c r="H55" s="96"/>
      <c r="I55" s="96">
        <v>4</v>
      </c>
      <c r="J55" s="96">
        <v>1522.2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1554</v>
      </c>
      <c r="D56" s="96">
        <f t="shared" si="0"/>
        <v>3993403.590000031</v>
      </c>
      <c r="E56" s="96">
        <f t="shared" si="0"/>
        <v>1441</v>
      </c>
      <c r="F56" s="96">
        <f t="shared" si="0"/>
        <v>3041377.830000011</v>
      </c>
      <c r="G56" s="96">
        <f t="shared" si="0"/>
        <v>39</v>
      </c>
      <c r="H56" s="96">
        <f t="shared" si="0"/>
        <v>110874.42</v>
      </c>
      <c r="I56" s="96">
        <f t="shared" si="0"/>
        <v>58</v>
      </c>
      <c r="J56" s="96">
        <f t="shared" si="0"/>
        <v>90689.54</v>
      </c>
      <c r="K56" s="96">
        <f t="shared" si="0"/>
        <v>276</v>
      </c>
      <c r="L56" s="96">
        <f t="shared" si="0"/>
        <v>374469.20999999903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&amp;L5A60C18B&amp;CФорма № 10, Підрозділ: Хмельницький апеляційний суд,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253</v>
      </c>
      <c r="F4" s="93">
        <f>SUM(F5:F25)</f>
        <v>334033.89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28</v>
      </c>
      <c r="F5" s="95">
        <v>30736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4</v>
      </c>
      <c r="F6" s="95">
        <v>3842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44</v>
      </c>
      <c r="F7" s="95">
        <v>49177.6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1152.6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6</v>
      </c>
      <c r="F10" s="95">
        <v>20170.5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120</v>
      </c>
      <c r="F13" s="95">
        <v>144829.59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12</v>
      </c>
      <c r="F14" s="95">
        <v>24973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2</v>
      </c>
      <c r="F16" s="95">
        <v>2305.2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23</v>
      </c>
      <c r="F17" s="95">
        <v>30145.5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10</v>
      </c>
      <c r="F20" s="95">
        <v>23244.1</v>
      </c>
    </row>
    <row r="21" spans="1:6" ht="30" customHeight="1">
      <c r="A21" s="67">
        <v>18</v>
      </c>
      <c r="B21" s="142" t="s">
        <v>94</v>
      </c>
      <c r="C21" s="143"/>
      <c r="D21" s="144"/>
      <c r="E21" s="94">
        <v>1</v>
      </c>
      <c r="F21" s="95">
        <v>1152.6</v>
      </c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2</v>
      </c>
      <c r="F23" s="95">
        <v>2305.2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&amp;L5A60C18B&amp;CФорма № 10, Підрозділ: Хмельницький апеляційний суд,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Гребелюк ТБ</cp:lastModifiedBy>
  <cp:lastPrinted>2018-03-15T14:08:04Z</cp:lastPrinted>
  <dcterms:created xsi:type="dcterms:W3CDTF">2015-09-09T10:27:37Z</dcterms:created>
  <dcterms:modified xsi:type="dcterms:W3CDTF">2020-01-03T12:33:53Z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10_04820_4.2019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D9BBAA6A</vt:lpwstr>
  </property>
  <property fmtid="{D5CDD505-2E9C-101B-9397-08002B2CF9AE}" pid="10" name="Підрозд">
    <vt:lpwstr>Хмельницький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31900370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