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<sst xmlns="http://schemas.openxmlformats.org/spreadsheetml/2006/main" count="154" uniqueCount="128">
  <si>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</si>
  <si>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</si>
  <si>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</si>
  <si>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</si>
  <si>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</si>
  <si>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</si>
  <si>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</si>
  <si>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</si>
  <si>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</si>
  <si>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</si>
  <si>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</si>
  <si>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</si>
  <si>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</si>
  <si>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</si>
  <si>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</si>
  <si>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</si>
  <si>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</si>
  <si>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</si>
  <si>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</si>
  <si>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</si>
  <si>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</si>
  <si>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</si>
  <si>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</si>
  <si>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</si>
  <si>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</si>
  <si>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</si>
  <si>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</si>
  <si>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</si>
  <si>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</si>
  <si>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</si>
  <si>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</si>
  <si>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</si>
  <si>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</si>
  <si>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</si>
  <si>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</si>
  <si>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</si>
  <si>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</si>
  <si>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</si>
  <si>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</si>
  <si>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</si>
  <si>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</si>
  <si>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</si>
  <si>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</si>
  <si>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</si>
  <si>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</si>
  <si>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</si>
  <si>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</si>
  <si>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</si>
  <si>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</si>
  <si>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</si>
  <si>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</si>
  <si>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</si>
  <si>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</si>
  <si>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</si>
  <si>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</si>
  <si>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</si>
  <si>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</si>
  <si>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</si>
  <si>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</si>
  <si>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</si>
  <si>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</si>
  <si>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</si>
  <si>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</si>
  <si>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</si>
  <si>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</si>
  <si>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</si>
  <si>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</si>
  <si>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</si>
  <si>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</si>
  <si>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</si>
  <si>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</si>
  <si>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</si>
  <si>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</si>
  <si>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</si>
  <si>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</si>
  <si>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</si>
  <si>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</si>
  <si>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</si>
  <si>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</si>
  <si>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</si>
  <si>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</si>
  <si>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</si>
  <si>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</si>
  <si>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</si>
  <si>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</si>
  <si>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</si>
  <si>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</si>
  <si>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</si>
  <si>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</si>
  <si>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</si>
  <si>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</si>
  <si>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</si>
  <si>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</si>
  <si>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</si>
  <si>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</si>
  <si>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</si>
  <si>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</si>
  <si>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</si>
  <si>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</si>
  <si>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</si>
  <si>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</si>
  <si>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</si>
  <si>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</si>
  <si>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</si>
  <si>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</si>
  <si>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</si>
  <si>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</si>
  <si>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</si>
  <si>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</si>
  <si>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</si>
  <si>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</si>
  <si>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</si>
  <si>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</si>
  <si>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</si>
  <si>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</si>
  <si>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</si>
  <si>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</si>
  <si>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</si>
  <si>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</si>
  <si>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</si>
  <si>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</si>
  <si>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</si>
  <si>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</si>
  <si>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С.М. Болотін</t>
  </si>
  <si>
    <t>Т.Б. Гребелюк</t>
  </si>
  <si>
    <t>(0382) 78-77-19</t>
  </si>
  <si>
    <t>stat1@kma.court.gov.ua</t>
  </si>
  <si>
    <t>1 квітня 2019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</si>
</sst>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&amp;L0533CF58&amp;C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aca="true" t="shared" si="0" ref="C6:L6">SUM(C7,C10,C13,C14,C15,C21,C24,C25,C18,C19,C20)</f>
        <v>360</v>
      </c>
      <c r="D6" s="96">
        <f t="shared" si="0"/>
        <v>590396.4499999979</v>
      </c>
      <c r="E6" s="96">
        <f t="shared" si="0"/>
        <v>323</v>
      </c>
      <c r="F6" s="96">
        <f t="shared" si="0"/>
        <v>623827.27</v>
      </c>
      <c r="G6" s="96">
        <f t="shared" si="0"/>
        <v>4</v>
      </c>
      <c r="H6" s="96">
        <f t="shared" si="0"/>
        <v>4249.2</v>
      </c>
      <c r="I6" s="96">
        <f t="shared" si="0"/>
        <v>9</v>
      </c>
      <c r="J6" s="96">
        <f t="shared" si="0"/>
        <v>17225.64</v>
      </c>
      <c r="K6" s="96">
        <f t="shared" si="0"/>
        <v>77</v>
      </c>
      <c r="L6" s="96">
        <f t="shared" si="0"/>
        <v>137735.15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265</v>
      </c>
      <c r="D24" s="97">
        <v>532766.449999998</v>
      </c>
      <c r="E24" s="97">
        <v>238</v>
      </c>
      <c r="F24" s="97">
        <v>567191.02</v>
      </c>
      <c r="G24" s="97">
        <v>4</v>
      </c>
      <c r="H24" s="97">
        <v>4249.2</v>
      </c>
      <c r="I24" s="97">
        <v>9</v>
      </c>
      <c r="J24" s="97">
        <v>17225.64</v>
      </c>
      <c r="K24" s="97">
        <v>62</v>
      </c>
      <c r="L24" s="97">
        <v>130435.35</v>
      </c>
    </row>
    <row r="25" spans="1:12" ht="31.5" customHeight="1">
      <c r="A25" s="87">
        <v>20</v>
      </c>
      <c r="B25" s="90" t="s">
        <v>81</v>
      </c>
      <c r="C25" s="97">
        <v>95</v>
      </c>
      <c r="D25" s="97">
        <v>57629.9999999999</v>
      </c>
      <c r="E25" s="97">
        <v>85</v>
      </c>
      <c r="F25" s="97">
        <v>56636.25</v>
      </c>
      <c r="G25" s="97"/>
      <c r="H25" s="97"/>
      <c r="I25" s="97"/>
      <c r="J25" s="97"/>
      <c r="K25" s="97">
        <v>15</v>
      </c>
      <c r="L25" s="97">
        <v>7299.8</v>
      </c>
    </row>
    <row r="26" spans="1:12" ht="20.25" customHeight="1">
      <c r="A26" s="87">
        <v>21</v>
      </c>
      <c r="B26" s="91" t="s">
        <v>78</v>
      </c>
      <c r="C26" s="97">
        <v>12</v>
      </c>
      <c r="D26" s="97">
        <v>23052</v>
      </c>
      <c r="E26" s="97">
        <v>11</v>
      </c>
      <c r="F26" s="97">
        <v>20972</v>
      </c>
      <c r="G26" s="97"/>
      <c r="H26" s="97"/>
      <c r="I26" s="97"/>
      <c r="J26" s="97"/>
      <c r="K26" s="97">
        <v>1</v>
      </c>
      <c r="L26" s="97">
        <v>1921</v>
      </c>
    </row>
    <row r="27" spans="1:12" ht="20.25" customHeight="1">
      <c r="A27" s="87">
        <v>22</v>
      </c>
      <c r="B27" s="91" t="s">
        <v>79</v>
      </c>
      <c r="C27" s="97">
        <v>83</v>
      </c>
      <c r="D27" s="97">
        <v>34578</v>
      </c>
      <c r="E27" s="97">
        <v>74</v>
      </c>
      <c r="F27" s="97">
        <v>35664.25</v>
      </c>
      <c r="G27" s="97"/>
      <c r="H27" s="97"/>
      <c r="I27" s="97"/>
      <c r="J27" s="97"/>
      <c r="K27" s="97">
        <v>14</v>
      </c>
      <c r="L27" s="97">
        <v>5378.8</v>
      </c>
    </row>
    <row r="28" spans="1:12" ht="13.5">
      <c r="A28" s="87">
        <v>23</v>
      </c>
      <c r="B28" s="89" t="s">
        <v>108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 aca="true" t="shared" si="5" ref="C50:L50">SUM(C51:C54)</f>
        <v>6</v>
      </c>
      <c r="D50" s="96">
        <f t="shared" si="5"/>
        <v>345.78</v>
      </c>
      <c r="E50" s="96">
        <f t="shared" si="5"/>
        <v>6</v>
      </c>
      <c r="F50" s="96">
        <f t="shared" si="5"/>
        <v>288.16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345.78</v>
      </c>
      <c r="E52" s="97">
        <v>6</v>
      </c>
      <c r="F52" s="97">
        <v>288.16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4.25">
      <c r="A56" s="87">
        <v>51</v>
      </c>
      <c r="B56" s="88" t="s">
        <v>113</v>
      </c>
      <c r="C56" s="96">
        <f aca="true" t="shared" si="6" ref="C56:L56">SUM(C6,C28,C39,C50,C55)</f>
        <v>366</v>
      </c>
      <c r="D56" s="96">
        <f t="shared" si="6"/>
        <v>590742.2299999979</v>
      </c>
      <c r="E56" s="96">
        <f t="shared" si="6"/>
        <v>329</v>
      </c>
      <c r="F56" s="96">
        <f t="shared" si="6"/>
        <v>624115.43</v>
      </c>
      <c r="G56" s="96">
        <f t="shared" si="6"/>
        <v>4</v>
      </c>
      <c r="H56" s="96">
        <f t="shared" si="6"/>
        <v>4249.2</v>
      </c>
      <c r="I56" s="96">
        <f t="shared" si="6"/>
        <v>9</v>
      </c>
      <c r="J56" s="96">
        <f t="shared" si="6"/>
        <v>17225.64</v>
      </c>
      <c r="K56" s="96">
        <f t="shared" si="6"/>
        <v>77</v>
      </c>
      <c r="L56" s="96">
        <f t="shared" si="6"/>
        <v>137735.15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&amp;L0533CF58&amp;CФорма № 10, Підрозділ: Хмельницький апеляційний суд,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69</v>
      </c>
      <c r="F4" s="93">
        <f>SUM(F5:F24)</f>
        <v>109703.18999999999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9</v>
      </c>
      <c r="F5" s="95">
        <v>9605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2689.4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12</v>
      </c>
      <c r="F7" s="95">
        <v>13062.8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4</v>
      </c>
      <c r="F10" s="95">
        <v>17865.3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117</v>
      </c>
      <c r="C12" s="150"/>
      <c r="D12" s="151"/>
      <c r="E12" s="94">
        <v>1</v>
      </c>
      <c r="F12" s="95">
        <v>384.2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27</v>
      </c>
      <c r="F13" s="95">
        <v>33055.29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16712.7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116</v>
      </c>
      <c r="C17" s="150"/>
      <c r="D17" s="151"/>
      <c r="E17" s="94">
        <v>5</v>
      </c>
      <c r="F17" s="95">
        <v>5763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5</v>
      </c>
      <c r="F20" s="95">
        <v>10565.5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&amp;L0533CF58&amp;CФорма № 10, Підрозділ: Хмельницький апеляційний суд,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Березна АІ</cp:lastModifiedBy>
  <cp:lastPrinted>2018-03-15T14:08:04Z</cp:lastPrinted>
  <dcterms:created xsi:type="dcterms:W3CDTF">2015-09-09T10:27:37Z</dcterms:created>
  <dcterms:modified xsi:type="dcterms:W3CDTF">2019-04-08T06:38:38Z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10_04820_1.2019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3DE8384D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